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20115" windowHeight="76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85" i="1" l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79" i="1"/>
  <c r="K80" i="1"/>
  <c r="K81" i="1"/>
  <c r="K82" i="1"/>
  <c r="K83" i="1"/>
  <c r="K84" i="1"/>
  <c r="K78" i="1"/>
  <c r="K77" i="1"/>
  <c r="K72" i="1"/>
  <c r="K73" i="1"/>
  <c r="K74" i="1"/>
  <c r="K75" i="1"/>
  <c r="K76" i="1"/>
  <c r="K71" i="1"/>
  <c r="K70" i="1"/>
  <c r="K54" i="1"/>
  <c r="K53" i="1"/>
  <c r="K52" i="1"/>
  <c r="K45" i="1"/>
  <c r="K46" i="1"/>
  <c r="K47" i="1"/>
  <c r="K48" i="1"/>
  <c r="K49" i="1"/>
  <c r="K50" i="1"/>
  <c r="K51" i="1"/>
  <c r="K44" i="1"/>
  <c r="K43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0" i="1"/>
  <c r="K11" i="1"/>
  <c r="K12" i="1"/>
  <c r="K13" i="1"/>
  <c r="K14" i="1"/>
  <c r="K15" i="1"/>
  <c r="K9" i="1"/>
  <c r="I71" i="1" l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70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9" i="1"/>
</calcChain>
</file>

<file path=xl/sharedStrings.xml><?xml version="1.0" encoding="utf-8"?>
<sst xmlns="http://schemas.openxmlformats.org/spreadsheetml/2006/main" count="334" uniqueCount="125">
  <si>
    <t>№</t>
  </si>
  <si>
    <t>ЕТАЖ</t>
  </si>
  <si>
    <t>ВИД</t>
  </si>
  <si>
    <t>ЦЕНА 
КВ.М</t>
  </si>
  <si>
    <t>Сграда "А"</t>
  </si>
  <si>
    <t>партер</t>
  </si>
  <si>
    <t>Ап.-А1</t>
  </si>
  <si>
    <t>2 спални</t>
  </si>
  <si>
    <t>Ап.-А2</t>
  </si>
  <si>
    <t>судио</t>
  </si>
  <si>
    <t>Ап.-А3</t>
  </si>
  <si>
    <t>1 спалня</t>
  </si>
  <si>
    <t>Ап.-А4</t>
  </si>
  <si>
    <t>Ап.-А5</t>
  </si>
  <si>
    <t>Ап.-А6</t>
  </si>
  <si>
    <t>Ап.-А7</t>
  </si>
  <si>
    <t>първи</t>
  </si>
  <si>
    <t>Ап.-А8</t>
  </si>
  <si>
    <t>Ап.-А9</t>
  </si>
  <si>
    <t>Ап.-А10</t>
  </si>
  <si>
    <t>Ап.-А11</t>
  </si>
  <si>
    <t>Ап.-А12</t>
  </si>
  <si>
    <t>Ап.-А13</t>
  </si>
  <si>
    <t>Ап.-А14</t>
  </si>
  <si>
    <t>Ап.-А15</t>
  </si>
  <si>
    <t>Ап.-А16</t>
  </si>
  <si>
    <t>втори</t>
  </si>
  <si>
    <t>Ап.-А17</t>
  </si>
  <si>
    <t>Ап.-А18</t>
  </si>
  <si>
    <t>Ап.-А19</t>
  </si>
  <si>
    <t>Ап.-А20</t>
  </si>
  <si>
    <t>Ап.-А21</t>
  </si>
  <si>
    <t>Ап.-А22</t>
  </si>
  <si>
    <t>Ап.-А23</t>
  </si>
  <si>
    <t>Ап.-А24</t>
  </si>
  <si>
    <t>Ап.-А25</t>
  </si>
  <si>
    <t>трети</t>
  </si>
  <si>
    <t>Ап.-А26</t>
  </si>
  <si>
    <t>Ап.-А27</t>
  </si>
  <si>
    <t>Ап.-А28</t>
  </si>
  <si>
    <t>Ап.-А29</t>
  </si>
  <si>
    <t>Ап.-А30</t>
  </si>
  <si>
    <t>Ап.-А31</t>
  </si>
  <si>
    <t>Ап.-А32</t>
  </si>
  <si>
    <t>Ап.-А33</t>
  </si>
  <si>
    <t>Ап.-А34</t>
  </si>
  <si>
    <t>четвър.</t>
  </si>
  <si>
    <t>Ап.-А35</t>
  </si>
  <si>
    <t>Ап.-А36</t>
  </si>
  <si>
    <t>Ап.-А37</t>
  </si>
  <si>
    <t>Ап.-А38</t>
  </si>
  <si>
    <t>Ап.-А39</t>
  </si>
  <si>
    <t>Ап.-А40</t>
  </si>
  <si>
    <t>Ап.-А41</t>
  </si>
  <si>
    <t>Ап.-А42</t>
  </si>
  <si>
    <t>Ап.-А43</t>
  </si>
  <si>
    <t>пети</t>
  </si>
  <si>
    <t>Ап.-А44</t>
  </si>
  <si>
    <t>Ап.-А45</t>
  </si>
  <si>
    <t>Ап.-А46</t>
  </si>
  <si>
    <t>Сграда "В"</t>
  </si>
  <si>
    <t>Ап.-В1</t>
  </si>
  <si>
    <t>Ап.-В2</t>
  </si>
  <si>
    <t>студио</t>
  </si>
  <si>
    <t>Ап.-В3</t>
  </si>
  <si>
    <t>Ап.-В4</t>
  </si>
  <si>
    <t>Ап.-В5</t>
  </si>
  <si>
    <t>Ап.-В6</t>
  </si>
  <si>
    <t>Ап.-В7</t>
  </si>
  <si>
    <t>Ап.-В8</t>
  </si>
  <si>
    <t>Ап.-В9</t>
  </si>
  <si>
    <t>Ап.-В10</t>
  </si>
  <si>
    <t>Ап.-В11</t>
  </si>
  <si>
    <t>Ап.-В12</t>
  </si>
  <si>
    <t>Ап.-В13</t>
  </si>
  <si>
    <t>Ап.-В14</t>
  </si>
  <si>
    <t>Ап.-В15</t>
  </si>
  <si>
    <t>Ап.-В16</t>
  </si>
  <si>
    <t>Ап.-В17</t>
  </si>
  <si>
    <t>Ап.-В18</t>
  </si>
  <si>
    <t>Ап.-В19</t>
  </si>
  <si>
    <t>Ап.-В20</t>
  </si>
  <si>
    <t>Ап.-В21</t>
  </si>
  <si>
    <t>Ап.-В22</t>
  </si>
  <si>
    <t>Ап.-В23</t>
  </si>
  <si>
    <t>Ап.-В24</t>
  </si>
  <si>
    <t>Ап.-В25</t>
  </si>
  <si>
    <t>Ап.-В26</t>
  </si>
  <si>
    <t>Ап.-В27</t>
  </si>
  <si>
    <t>Ап.-В28</t>
  </si>
  <si>
    <t>Ап.-В29</t>
  </si>
  <si>
    <t>Ап.-В30</t>
  </si>
  <si>
    <t>Ап.-В31</t>
  </si>
  <si>
    <t>Ап.-В32</t>
  </si>
  <si>
    <t>Ап.-В33</t>
  </si>
  <si>
    <t>Ап.-В34</t>
  </si>
  <si>
    <t>Ап.-В35</t>
  </si>
  <si>
    <t>Ап.-В36</t>
  </si>
  <si>
    <t>Ап.-В37</t>
  </si>
  <si>
    <t>Ап.-В38</t>
  </si>
  <si>
    <t>Ап.-В39</t>
  </si>
  <si>
    <t>Ап.-В40</t>
  </si>
  <si>
    <t>Ап.-В41</t>
  </si>
  <si>
    <t>Ап.-В42</t>
  </si>
  <si>
    <t>площ
кв.м.</t>
  </si>
  <si>
    <t>общи
части</t>
  </si>
  <si>
    <t>обща
площ</t>
  </si>
  <si>
    <t>II вноска - 40% от цената при получаване на акт 14</t>
  </si>
  <si>
    <t>III вноска - 10% от цената при получаване на акт 15</t>
  </si>
  <si>
    <t>II вноска - 20% от цената при получаване на акт 15</t>
  </si>
  <si>
    <t>I вноска - 50% от цената до 1 месец от датата на подписване на предварителен договор</t>
  </si>
  <si>
    <t>I вноска - 80% от цената до 1 месец от датата на  подписване на предварителен договор</t>
  </si>
  <si>
    <t xml:space="preserve"> </t>
  </si>
  <si>
    <t xml:space="preserve"> Схема на плащане - I  с отстъпка на  кв.м.:</t>
  </si>
  <si>
    <t>Схема на плащане - II  с разсрочка на сумата :</t>
  </si>
  <si>
    <r>
      <t xml:space="preserve">ЦЕНА
евро </t>
    </r>
    <r>
      <rPr>
        <b/>
        <sz val="10"/>
        <color rgb="FFFF0000"/>
        <rFont val="Arial"/>
        <family val="2"/>
        <charset val="204"/>
      </rPr>
      <t>схема I</t>
    </r>
  </si>
  <si>
    <r>
      <t xml:space="preserve">ЦЕНА
евро </t>
    </r>
    <r>
      <rPr>
        <b/>
        <sz val="10"/>
        <color rgb="FFFF0000"/>
        <rFont val="Arial"/>
        <family val="2"/>
        <charset val="204"/>
      </rPr>
      <t>схема II</t>
    </r>
  </si>
  <si>
    <t>забележка</t>
  </si>
  <si>
    <t xml:space="preserve">СЛЪНЧЕВ БРЯГ </t>
  </si>
  <si>
    <t xml:space="preserve">     ПРИЛОЖЕНИЕ С ДВЕ СХЕМИ НА ПЛАЩАНЕ  </t>
  </si>
  <si>
    <t>резервиран</t>
  </si>
  <si>
    <t>продаден</t>
  </si>
  <si>
    <t>продаденВЧ</t>
  </si>
  <si>
    <t>VIP PARK - сграда "В"</t>
  </si>
  <si>
    <t>VIP PARK -сграда "А"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</si>
</sst>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л_в_.;[Red]#,##0\ _л_в_."/>
    <numFmt numFmtId="165" formatCode="0;[Red]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u/>
      <sz val="11"/>
      <color theme="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color rgb="FFFF0000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74">
    <xf numFmtId="0" fontId="0" fillId="0" borderId="0" xfId="0"/>
    <xf numFmtId="0" fontId="2" fillId="0" borderId="0" xfId="1"/>
    <xf numFmtId="0" fontId="2" fillId="0" borderId="1" xfId="1" applyBorder="1"/>
    <xf numFmtId="0" fontId="2" fillId="0" borderId="1" xfId="1" applyBorder="1" applyAlignment="1">
      <alignment horizontal="center"/>
    </xf>
    <xf numFmtId="2" fontId="2" fillId="0" borderId="1" xfId="1" applyNumberFormat="1" applyBorder="1"/>
    <xf numFmtId="0" fontId="2" fillId="0" borderId="0" xfId="1" applyBorder="1"/>
    <xf numFmtId="0" fontId="2" fillId="2" borderId="1" xfId="1" applyFill="1" applyBorder="1"/>
    <xf numFmtId="0" fontId="2" fillId="2" borderId="1" xfId="1" applyFill="1" applyBorder="1" applyAlignment="1">
      <alignment horizontal="center"/>
    </xf>
    <xf numFmtId="2" fontId="2" fillId="2" borderId="1" xfId="1" applyNumberFormat="1" applyFill="1" applyBorder="1"/>
    <xf numFmtId="164" fontId="1" fillId="2" borderId="1" xfId="1" applyNumberFormat="1" applyFont="1" applyFill="1" applyBorder="1"/>
    <xf numFmtId="165" fontId="6" fillId="0" borderId="1" xfId="1" applyNumberFormat="1" applyFont="1" applyBorder="1"/>
    <xf numFmtId="0" fontId="6" fillId="2" borderId="1" xfId="1" applyFont="1" applyFill="1" applyBorder="1"/>
    <xf numFmtId="0" fontId="5" fillId="0" borderId="0" xfId="0" applyFont="1"/>
    <xf numFmtId="0" fontId="7" fillId="0" borderId="1" xfId="1" applyFont="1" applyBorder="1"/>
    <xf numFmtId="0" fontId="7" fillId="0" borderId="1" xfId="1" applyFont="1" applyBorder="1" applyAlignment="1">
      <alignment horizontal="center"/>
    </xf>
    <xf numFmtId="2" fontId="7" fillId="0" borderId="1" xfId="1" applyNumberFormat="1" applyFont="1" applyBorder="1"/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2" fontId="1" fillId="0" borderId="1" xfId="1" applyNumberFormat="1" applyFont="1" applyBorder="1"/>
    <xf numFmtId="0" fontId="1" fillId="0" borderId="0" xfId="0" applyFont="1"/>
    <xf numFmtId="0" fontId="7" fillId="3" borderId="1" xfId="1" applyFont="1" applyFill="1" applyBorder="1"/>
    <xf numFmtId="0" fontId="7" fillId="3" borderId="1" xfId="1" applyFont="1" applyFill="1" applyBorder="1" applyAlignment="1">
      <alignment horizontal="center"/>
    </xf>
    <xf numFmtId="2" fontId="7" fillId="3" borderId="1" xfId="1" applyNumberFormat="1" applyFont="1" applyFill="1" applyBorder="1"/>
    <xf numFmtId="0" fontId="7" fillId="3" borderId="0" xfId="0" applyFont="1" applyFill="1"/>
    <xf numFmtId="0" fontId="7" fillId="0" borderId="0" xfId="0" applyFont="1"/>
    <xf numFmtId="0" fontId="3" fillId="0" borderId="2" xfId="1" applyFont="1" applyBorder="1" applyAlignment="1">
      <alignment textRotation="90"/>
    </xf>
    <xf numFmtId="0" fontId="3" fillId="0" borderId="2" xfId="1" applyFont="1" applyBorder="1" applyAlignment="1">
      <alignment horizontal="center" textRotation="90"/>
    </xf>
    <xf numFmtId="0" fontId="3" fillId="0" borderId="2" xfId="1" applyFont="1" applyBorder="1"/>
    <xf numFmtId="0" fontId="4" fillId="0" borderId="2" xfId="1" applyFont="1" applyBorder="1" applyAlignment="1">
      <alignment horizontal="center"/>
    </xf>
    <xf numFmtId="0" fontId="2" fillId="0" borderId="2" xfId="1" applyBorder="1"/>
    <xf numFmtId="0" fontId="2" fillId="0" borderId="3" xfId="1" applyBorder="1" applyAlignment="1">
      <alignment horizontal="center"/>
    </xf>
    <xf numFmtId="0" fontId="2" fillId="0" borderId="3" xfId="1" applyBorder="1"/>
    <xf numFmtId="2" fontId="2" fillId="0" borderId="3" xfId="1" applyNumberFormat="1" applyBorder="1"/>
    <xf numFmtId="0" fontId="2" fillId="0" borderId="4" xfId="1" applyBorder="1"/>
    <xf numFmtId="0" fontId="2" fillId="0" borderId="5" xfId="1" applyBorder="1" applyAlignment="1">
      <alignment horizontal="center"/>
    </xf>
    <xf numFmtId="0" fontId="4" fillId="0" borderId="5" xfId="1" applyFont="1" applyBorder="1"/>
    <xf numFmtId="2" fontId="4" fillId="0" borderId="5" xfId="1" applyNumberFormat="1" applyFont="1" applyBorder="1"/>
    <xf numFmtId="0" fontId="2" fillId="0" borderId="5" xfId="1" applyBorder="1"/>
    <xf numFmtId="2" fontId="2" fillId="0" borderId="5" xfId="1" applyNumberFormat="1" applyBorder="1"/>
    <xf numFmtId="0" fontId="6" fillId="0" borderId="5" xfId="1" applyFont="1" applyBorder="1"/>
    <xf numFmtId="0" fontId="6" fillId="0" borderId="6" xfId="1" applyFont="1" applyBorder="1"/>
    <xf numFmtId="0" fontId="11" fillId="0" borderId="0" xfId="0" applyFont="1"/>
    <xf numFmtId="0" fontId="2" fillId="0" borderId="7" xfId="1" applyBorder="1"/>
    <xf numFmtId="0" fontId="2" fillId="0" borderId="8" xfId="1" applyBorder="1" applyAlignment="1">
      <alignment horizontal="center"/>
    </xf>
    <xf numFmtId="0" fontId="2" fillId="0" borderId="8" xfId="1" applyBorder="1"/>
    <xf numFmtId="2" fontId="2" fillId="0" borderId="8" xfId="1" applyNumberFormat="1" applyBorder="1"/>
    <xf numFmtId="165" fontId="8" fillId="0" borderId="9" xfId="1" applyNumberFormat="1" applyFont="1" applyBorder="1"/>
    <xf numFmtId="0" fontId="2" fillId="0" borderId="10" xfId="1" applyBorder="1"/>
    <xf numFmtId="165" fontId="8" fillId="0" borderId="11" xfId="1" applyNumberFormat="1" applyFont="1" applyBorder="1"/>
    <xf numFmtId="165" fontId="6" fillId="0" borderId="11" xfId="1" applyNumberFormat="1" applyFont="1" applyBorder="1"/>
    <xf numFmtId="0" fontId="2" fillId="0" borderId="12" xfId="1" applyBorder="1"/>
    <xf numFmtId="0" fontId="2" fillId="0" borderId="13" xfId="1" applyBorder="1" applyAlignment="1">
      <alignment horizontal="center"/>
    </xf>
    <xf numFmtId="0" fontId="2" fillId="0" borderId="13" xfId="1" applyBorder="1"/>
    <xf numFmtId="2" fontId="2" fillId="0" borderId="13" xfId="1" applyNumberFormat="1" applyBorder="1"/>
    <xf numFmtId="165" fontId="6" fillId="0" borderId="13" xfId="1" applyNumberFormat="1" applyFont="1" applyBorder="1"/>
    <xf numFmtId="165" fontId="6" fillId="0" borderId="14" xfId="1" applyNumberFormat="1" applyFont="1" applyBorder="1"/>
    <xf numFmtId="165" fontId="6" fillId="0" borderId="8" xfId="1" applyNumberFormat="1" applyFont="1" applyBorder="1"/>
    <xf numFmtId="165" fontId="6" fillId="0" borderId="9" xfId="1" applyNumberFormat="1" applyFont="1" applyBorder="1"/>
    <xf numFmtId="0" fontId="2" fillId="0" borderId="10" xfId="1" applyFont="1" applyBorder="1"/>
    <xf numFmtId="0" fontId="2" fillId="2" borderId="3" xfId="1" applyFill="1" applyBorder="1"/>
    <xf numFmtId="0" fontId="2" fillId="2" borderId="3" xfId="1" applyFill="1" applyBorder="1" applyAlignment="1">
      <alignment horizontal="center"/>
    </xf>
    <xf numFmtId="2" fontId="2" fillId="2" borderId="3" xfId="1" applyNumberFormat="1" applyFill="1" applyBorder="1"/>
    <xf numFmtId="0" fontId="6" fillId="2" borderId="3" xfId="1" applyFont="1" applyFill="1" applyBorder="1"/>
    <xf numFmtId="0" fontId="7" fillId="0" borderId="10" xfId="1" applyFont="1" applyBorder="1"/>
    <xf numFmtId="0" fontId="2" fillId="2" borderId="10" xfId="1" applyFill="1" applyBorder="1"/>
    <xf numFmtId="0" fontId="6" fillId="2" borderId="11" xfId="1" applyFont="1" applyFill="1" applyBorder="1"/>
    <xf numFmtId="0" fontId="2" fillId="3" borderId="12" xfId="1" applyFill="1" applyBorder="1"/>
    <xf numFmtId="165" fontId="8" fillId="0" borderId="14" xfId="1" applyNumberFormat="1" applyFont="1" applyBorder="1"/>
    <xf numFmtId="0" fontId="2" fillId="2" borderId="2" xfId="1" applyFill="1" applyBorder="1"/>
    <xf numFmtId="0" fontId="2" fillId="2" borderId="2" xfId="1" applyFill="1" applyBorder="1" applyAlignment="1">
      <alignment horizontal="center"/>
    </xf>
    <xf numFmtId="2" fontId="2" fillId="2" borderId="2" xfId="1" applyNumberFormat="1" applyFill="1" applyBorder="1"/>
    <xf numFmtId="0" fontId="6" fillId="2" borderId="2" xfId="1" applyFont="1" applyFill="1" applyBorder="1"/>
    <xf numFmtId="0" fontId="7" fillId="3" borderId="10" xfId="1" applyFont="1" applyFill="1" applyBorder="1"/>
    <xf numFmtId="165" fontId="6" fillId="3" borderId="11" xfId="1" applyNumberFormat="1" applyFont="1" applyFill="1" applyBorder="1"/>
    <xf numFmtId="0" fontId="1" fillId="0" borderId="12" xfId="1" applyFont="1" applyBorder="1"/>
    <xf numFmtId="0" fontId="1" fillId="0" borderId="13" xfId="1" applyFont="1" applyBorder="1" applyAlignment="1">
      <alignment horizontal="center"/>
    </xf>
    <xf numFmtId="0" fontId="1" fillId="0" borderId="13" xfId="1" applyFont="1" applyBorder="1"/>
    <xf numFmtId="2" fontId="1" fillId="0" borderId="13" xfId="1" applyNumberFormat="1" applyFont="1" applyBorder="1"/>
    <xf numFmtId="0" fontId="2" fillId="3" borderId="7" xfId="1" applyFill="1" applyBorder="1"/>
    <xf numFmtId="0" fontId="1" fillId="0" borderId="10" xfId="1" applyFont="1" applyBorder="1"/>
    <xf numFmtId="0" fontId="2" fillId="2" borderId="7" xfId="1" applyFill="1" applyBorder="1"/>
    <xf numFmtId="0" fontId="2" fillId="2" borderId="8" xfId="1" applyFill="1" applyBorder="1" applyAlignment="1">
      <alignment horizontal="center"/>
    </xf>
    <xf numFmtId="0" fontId="2" fillId="2" borderId="8" xfId="1" applyFill="1" applyBorder="1"/>
    <xf numFmtId="2" fontId="2" fillId="2" borderId="8" xfId="1" applyNumberFormat="1" applyFill="1" applyBorder="1"/>
    <xf numFmtId="164" fontId="1" fillId="2" borderId="8" xfId="1" applyNumberFormat="1" applyFont="1" applyFill="1" applyBorder="1"/>
    <xf numFmtId="0" fontId="6" fillId="2" borderId="8" xfId="1" applyFont="1" applyFill="1" applyBorder="1"/>
    <xf numFmtId="0" fontId="6" fillId="2" borderId="9" xfId="1" applyFont="1" applyFill="1" applyBorder="1"/>
    <xf numFmtId="0" fontId="2" fillId="2" borderId="12" xfId="1" applyFill="1" applyBorder="1"/>
    <xf numFmtId="0" fontId="2" fillId="2" borderId="13" xfId="1" applyFill="1" applyBorder="1" applyAlignment="1">
      <alignment horizontal="center"/>
    </xf>
    <xf numFmtId="0" fontId="2" fillId="2" borderId="13" xfId="1" applyFill="1" applyBorder="1"/>
    <xf numFmtId="2" fontId="2" fillId="2" borderId="13" xfId="1" applyNumberFormat="1" applyFill="1" applyBorder="1"/>
    <xf numFmtId="164" fontId="1" fillId="2" borderId="13" xfId="1" applyNumberFormat="1" applyFont="1" applyFill="1" applyBorder="1"/>
    <xf numFmtId="0" fontId="6" fillId="2" borderId="13" xfId="1" applyFont="1" applyFill="1" applyBorder="1"/>
    <xf numFmtId="0" fontId="6" fillId="2" borderId="14" xfId="1" applyFont="1" applyFill="1" applyBorder="1"/>
    <xf numFmtId="0" fontId="9" fillId="3" borderId="12" xfId="1" applyFont="1" applyFill="1" applyBorder="1"/>
    <xf numFmtId="0" fontId="8" fillId="0" borderId="9" xfId="1" applyFont="1" applyBorder="1"/>
    <xf numFmtId="164" fontId="6" fillId="0" borderId="8" xfId="1" applyNumberFormat="1" applyFont="1" applyBorder="1"/>
    <xf numFmtId="164" fontId="6" fillId="0" borderId="1" xfId="1" applyNumberFormat="1" applyFont="1" applyBorder="1"/>
    <xf numFmtId="164" fontId="6" fillId="0" borderId="13" xfId="1" applyNumberFormat="1" applyFont="1" applyBorder="1"/>
    <xf numFmtId="165" fontId="6" fillId="0" borderId="3" xfId="1" applyNumberFormat="1" applyFont="1" applyBorder="1"/>
    <xf numFmtId="165" fontId="6" fillId="2" borderId="3" xfId="1" applyNumberFormat="1" applyFont="1" applyFill="1" applyBorder="1"/>
    <xf numFmtId="165" fontId="6" fillId="2" borderId="1" xfId="1" applyNumberFormat="1" applyFont="1" applyFill="1" applyBorder="1"/>
    <xf numFmtId="165" fontId="6" fillId="2" borderId="13" xfId="1" applyNumberFormat="1" applyFont="1" applyFill="1" applyBorder="1"/>
    <xf numFmtId="165" fontId="8" fillId="3" borderId="9" xfId="1" applyNumberFormat="1" applyFont="1" applyFill="1" applyBorder="1"/>
    <xf numFmtId="0" fontId="8" fillId="0" borderId="14" xfId="1" applyFont="1" applyBorder="1"/>
    <xf numFmtId="0" fontId="3" fillId="0" borderId="3" xfId="1" applyFont="1" applyBorder="1" applyAlignment="1">
      <alignment textRotation="90"/>
    </xf>
    <xf numFmtId="0" fontId="3" fillId="0" borderId="3" xfId="1" applyFont="1" applyBorder="1" applyAlignment="1">
      <alignment horizontal="center" textRotation="90"/>
    </xf>
    <xf numFmtId="0" fontId="3" fillId="0" borderId="3" xfId="1" applyFont="1" applyBorder="1"/>
    <xf numFmtId="0" fontId="4" fillId="0" borderId="3" xfId="1" applyFont="1" applyBorder="1" applyAlignment="1">
      <alignment horizontal="center" wrapText="1"/>
    </xf>
    <xf numFmtId="0" fontId="2" fillId="0" borderId="3" xfId="1" applyBorder="1" applyAlignment="1">
      <alignment wrapText="1"/>
    </xf>
    <xf numFmtId="0" fontId="4" fillId="0" borderId="3" xfId="1" applyFont="1" applyFill="1" applyBorder="1" applyAlignment="1">
      <alignment horizontal="center" wrapText="1"/>
    </xf>
    <xf numFmtId="0" fontId="2" fillId="4" borderId="20" xfId="1" applyFill="1" applyBorder="1"/>
    <xf numFmtId="0" fontId="2" fillId="4" borderId="21" xfId="1" applyFill="1" applyBorder="1"/>
    <xf numFmtId="0" fontId="2" fillId="4" borderId="22" xfId="1" applyFill="1" applyBorder="1"/>
    <xf numFmtId="0" fontId="2" fillId="3" borderId="20" xfId="1" applyFill="1" applyBorder="1"/>
    <xf numFmtId="0" fontId="2" fillId="3" borderId="21" xfId="1" applyFill="1" applyBorder="1"/>
    <xf numFmtId="0" fontId="2" fillId="3" borderId="22" xfId="1" applyFill="1" applyBorder="1"/>
    <xf numFmtId="0" fontId="2" fillId="5" borderId="3" xfId="1" applyFill="1" applyBorder="1" applyAlignment="1">
      <alignment wrapText="1"/>
    </xf>
    <xf numFmtId="0" fontId="4" fillId="5" borderId="3" xfId="1" applyFont="1" applyFill="1" applyBorder="1" applyAlignment="1">
      <alignment horizontal="center" wrapText="1"/>
    </xf>
    <xf numFmtId="0" fontId="2" fillId="5" borderId="2" xfId="1" applyFill="1" applyBorder="1"/>
    <xf numFmtId="0" fontId="2" fillId="5" borderId="5" xfId="1" applyFill="1" applyBorder="1"/>
    <xf numFmtId="0" fontId="7" fillId="5" borderId="8" xfId="1" applyFont="1" applyFill="1" applyBorder="1"/>
    <xf numFmtId="164" fontId="7" fillId="5" borderId="8" xfId="1" applyNumberFormat="1" applyFont="1" applyFill="1" applyBorder="1"/>
    <xf numFmtId="0" fontId="7" fillId="5" borderId="1" xfId="1" applyFont="1" applyFill="1" applyBorder="1"/>
    <xf numFmtId="164" fontId="7" fillId="5" borderId="1" xfId="1" applyNumberFormat="1" applyFont="1" applyFill="1" applyBorder="1"/>
    <xf numFmtId="0" fontId="7" fillId="5" borderId="13" xfId="1" applyFont="1" applyFill="1" applyBorder="1"/>
    <xf numFmtId="164" fontId="7" fillId="5" borderId="13" xfId="1" applyNumberFormat="1" applyFont="1" applyFill="1" applyBorder="1"/>
    <xf numFmtId="0" fontId="7" fillId="2" borderId="8" xfId="1" applyFont="1" applyFill="1" applyBorder="1"/>
    <xf numFmtId="164" fontId="7" fillId="2" borderId="8" xfId="1" applyNumberFormat="1" applyFont="1" applyFill="1" applyBorder="1"/>
    <xf numFmtId="0" fontId="7" fillId="2" borderId="1" xfId="1" applyFont="1" applyFill="1" applyBorder="1"/>
    <xf numFmtId="164" fontId="7" fillId="2" borderId="1" xfId="1" applyNumberFormat="1" applyFont="1" applyFill="1" applyBorder="1"/>
    <xf numFmtId="164" fontId="7" fillId="2" borderId="13" xfId="1" applyNumberFormat="1" applyFont="1" applyFill="1" applyBorder="1"/>
    <xf numFmtId="164" fontId="7" fillId="5" borderId="1" xfId="1" applyNumberFormat="1" applyFont="1" applyFill="1" applyBorder="1" applyAlignment="1">
      <alignment horizontal="right" vertical="top"/>
    </xf>
    <xf numFmtId="164" fontId="7" fillId="5" borderId="8" xfId="1" applyNumberFormat="1" applyFont="1" applyFill="1" applyBorder="1" applyAlignment="1">
      <alignment horizontal="right" vertical="top"/>
    </xf>
    <xf numFmtId="164" fontId="7" fillId="5" borderId="13" xfId="1" applyNumberFormat="1" applyFont="1" applyFill="1" applyBorder="1" applyAlignment="1">
      <alignment horizontal="right" vertical="top"/>
    </xf>
    <xf numFmtId="164" fontId="7" fillId="2" borderId="1" xfId="1" applyNumberFormat="1" applyFont="1" applyFill="1" applyBorder="1" applyAlignment="1">
      <alignment horizontal="right" vertical="top"/>
    </xf>
    <xf numFmtId="164" fontId="7" fillId="2" borderId="3" xfId="1" applyNumberFormat="1" applyFont="1" applyFill="1" applyBorder="1" applyAlignment="1">
      <alignment horizontal="right" vertical="top"/>
    </xf>
    <xf numFmtId="0" fontId="7" fillId="2" borderId="13" xfId="1" applyFont="1" applyFill="1" applyBorder="1"/>
    <xf numFmtId="164" fontId="7" fillId="2" borderId="2" xfId="1" applyNumberFormat="1" applyFont="1" applyFill="1" applyBorder="1" applyAlignment="1">
      <alignment horizontal="right" vertical="top"/>
    </xf>
    <xf numFmtId="164" fontId="6" fillId="0" borderId="8" xfId="1" applyNumberFormat="1" applyFont="1" applyBorder="1" applyAlignment="1">
      <alignment horizontal="right" vertical="top"/>
    </xf>
    <xf numFmtId="164" fontId="6" fillId="0" borderId="1" xfId="1" applyNumberFormat="1" applyFont="1" applyBorder="1" applyAlignment="1">
      <alignment horizontal="right" vertical="top"/>
    </xf>
    <xf numFmtId="164" fontId="6" fillId="0" borderId="13" xfId="1" applyNumberFormat="1" applyFont="1" applyBorder="1" applyAlignment="1">
      <alignment horizontal="right" vertical="top"/>
    </xf>
    <xf numFmtId="164" fontId="6" fillId="2" borderId="1" xfId="1" applyNumberFormat="1" applyFont="1" applyFill="1" applyBorder="1" applyAlignment="1">
      <alignment horizontal="right" vertical="top"/>
    </xf>
    <xf numFmtId="164" fontId="6" fillId="2" borderId="8" xfId="1" applyNumberFormat="1" applyFont="1" applyFill="1" applyBorder="1" applyAlignment="1">
      <alignment horizontal="right" vertical="top"/>
    </xf>
    <xf numFmtId="164" fontId="6" fillId="2" borderId="13" xfId="1" applyNumberFormat="1" applyFont="1" applyFill="1" applyBorder="1" applyAlignment="1">
      <alignment horizontal="right" vertical="top"/>
    </xf>
    <xf numFmtId="0" fontId="2" fillId="2" borderId="13" xfId="1" applyFont="1" applyFill="1" applyBorder="1"/>
    <xf numFmtId="0" fontId="2" fillId="3" borderId="5" xfId="1" applyFill="1" applyBorder="1" applyAlignment="1">
      <alignment horizontal="center"/>
    </xf>
    <xf numFmtId="0" fontId="4" fillId="3" borderId="5" xfId="1" applyFont="1" applyFill="1" applyBorder="1"/>
    <xf numFmtId="2" fontId="4" fillId="3" borderId="5" xfId="1" applyNumberFormat="1" applyFont="1" applyFill="1" applyBorder="1"/>
    <xf numFmtId="0" fontId="2" fillId="3" borderId="5" xfId="1" applyFill="1" applyBorder="1"/>
    <xf numFmtId="2" fontId="2" fillId="3" borderId="5" xfId="1" applyNumberFormat="1" applyFill="1" applyBorder="1"/>
    <xf numFmtId="0" fontId="2" fillId="3" borderId="6" xfId="1" applyFill="1" applyBorder="1"/>
    <xf numFmtId="0" fontId="2" fillId="3" borderId="4" xfId="1" applyFill="1" applyBorder="1"/>
    <xf numFmtId="0" fontId="1" fillId="3" borderId="13" xfId="1" applyFont="1" applyFill="1" applyBorder="1"/>
    <xf numFmtId="0" fontId="12" fillId="4" borderId="18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1" fillId="3" borderId="15" xfId="1" applyFont="1" applyFill="1" applyBorder="1" applyAlignment="1">
      <alignment horizontal="center"/>
    </xf>
    <xf numFmtId="0" fontId="1" fillId="3" borderId="16" xfId="1" applyFont="1" applyFill="1" applyBorder="1" applyAlignment="1">
      <alignment horizontal="center"/>
    </xf>
    <xf numFmtId="0" fontId="1" fillId="3" borderId="17" xfId="1" applyFont="1" applyFill="1" applyBorder="1" applyAlignment="1">
      <alignment horizontal="center"/>
    </xf>
    <xf numFmtId="0" fontId="12" fillId="3" borderId="18" xfId="1" applyFont="1" applyFill="1" applyBorder="1" applyAlignment="1">
      <alignment horizontal="center"/>
    </xf>
    <xf numFmtId="0" fontId="13" fillId="3" borderId="0" xfId="1" applyFont="1" applyFill="1" applyBorder="1" applyAlignment="1">
      <alignment horizontal="center"/>
    </xf>
    <xf numFmtId="0" fontId="13" fillId="3" borderId="19" xfId="1" applyFont="1" applyFill="1" applyBorder="1" applyAlignment="1">
      <alignment horizontal="center"/>
    </xf>
    <xf numFmtId="0" fontId="13" fillId="3" borderId="18" xfId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" fillId="4" borderId="15" xfId="1" applyFont="1" applyFill="1" applyBorder="1" applyAlignment="1">
      <alignment horizontal="center"/>
    </xf>
    <xf numFmtId="0" fontId="1" fillId="4" borderId="16" xfId="1" applyFont="1" applyFill="1" applyBorder="1" applyAlignment="1">
      <alignment horizontal="center"/>
    </xf>
    <xf numFmtId="0" fontId="1" fillId="4" borderId="17" xfId="1" applyFont="1" applyFill="1" applyBorder="1" applyAlignment="1">
      <alignment horizontal="center"/>
    </xf>
    <xf numFmtId="0" fontId="13" fillId="4" borderId="18" xfId="1" applyFont="1" applyFill="1" applyBorder="1" applyAlignment="1">
      <alignment horizontal="center"/>
    </xf>
    <xf numFmtId="0" fontId="13" fillId="4" borderId="0" xfId="1" applyFont="1" applyFill="1" applyBorder="1" applyAlignment="1">
      <alignment horizontal="center"/>
    </xf>
    <xf numFmtId="0" fontId="13" fillId="4" borderId="19" xfId="1" applyFont="1" applyFill="1" applyBorder="1" applyAlignment="1">
      <alignment horizontal="center"/>
    </xf>
    <xf numFmtId="0" fontId="12" fillId="4" borderId="18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FF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104775</xdr:colOff>
      <xdr:row>0</xdr:row>
      <xdr:rowOff>57150</xdr:rowOff>
    </xdr:from>
    <xdr:to>
      <xdr:col>11</xdr:col>
      <xdr:colOff>723900</xdr:colOff>
      <xdr:row>4</xdr:row>
      <xdr:rowOff>104776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5" y="57150"/>
          <a:ext cx="1752600" cy="809626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38100</xdr:rowOff>
    </xdr:from>
    <xdr:to>
      <xdr:col>3</xdr:col>
      <xdr:colOff>314325</xdr:colOff>
      <xdr:row>4</xdr:row>
      <xdr:rowOff>95250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8100"/>
          <a:ext cx="1714500" cy="8191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61</xdr:row>
      <xdr:rowOff>76200</xdr:rowOff>
    </xdr:from>
    <xdr:to>
      <xdr:col>3</xdr:col>
      <xdr:colOff>323851</xdr:colOff>
      <xdr:row>65</xdr:row>
      <xdr:rowOff>133350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2096750"/>
          <a:ext cx="1847851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workbookViewId="0">
      <selection activeCell="M110" sqref="M110"/>
    </sheetView>
  </sheetViews>
  <sheetFormatPr defaultRowHeight="15" x14ac:dyDescent="0.25"/>
  <cols>
    <col min="1" max="1" width="4.7109375" customWidth="1"/>
    <col min="5" max="5" width="8.140625" customWidth="1"/>
    <col min="6" max="6" width="7.85546875" customWidth="1"/>
    <col min="7" max="7" width="8.140625" customWidth="1"/>
    <col min="8" max="8" width="6.140625" customWidth="1"/>
    <col min="9" max="9" width="9.5703125" bestFit="1" customWidth="1"/>
    <col min="10" max="10" width="6.85546875" customWidth="1"/>
    <col min="11" max="11" width="10.140625" customWidth="1"/>
    <col min="12" max="12" width="12.140625" customWidth="1"/>
  </cols>
  <sheetData>
    <row r="1" spans="1:12" x14ac:dyDescent="0.25">
      <c r="A1" s="157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9"/>
    </row>
    <row r="2" spans="1:12" x14ac:dyDescent="0.25">
      <c r="A2" s="160" t="s">
        <v>124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2"/>
    </row>
    <row r="3" spans="1:12" x14ac:dyDescent="0.25">
      <c r="A3" s="163" t="s">
        <v>118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2"/>
    </row>
    <row r="4" spans="1:12" x14ac:dyDescent="0.25">
      <c r="A4" s="164" t="s">
        <v>119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6"/>
    </row>
    <row r="5" spans="1:12" ht="15.75" thickBot="1" x14ac:dyDescent="0.3">
      <c r="A5" s="114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6"/>
    </row>
    <row r="6" spans="1:12" ht="39" x14ac:dyDescent="0.25">
      <c r="A6" s="105" t="s">
        <v>0</v>
      </c>
      <c r="B6" s="106" t="s">
        <v>1</v>
      </c>
      <c r="C6" s="107" t="s">
        <v>0</v>
      </c>
      <c r="D6" s="107" t="s">
        <v>2</v>
      </c>
      <c r="E6" s="108" t="s">
        <v>104</v>
      </c>
      <c r="F6" s="109" t="s">
        <v>105</v>
      </c>
      <c r="G6" s="108" t="s">
        <v>106</v>
      </c>
      <c r="H6" s="117" t="s">
        <v>3</v>
      </c>
      <c r="I6" s="118" t="s">
        <v>116</v>
      </c>
      <c r="J6" s="109" t="s">
        <v>3</v>
      </c>
      <c r="K6" s="110" t="s">
        <v>115</v>
      </c>
      <c r="L6" s="110" t="s">
        <v>117</v>
      </c>
    </row>
    <row r="7" spans="1:12" ht="15.75" thickBot="1" x14ac:dyDescent="0.3">
      <c r="A7" s="25"/>
      <c r="B7" s="26"/>
      <c r="C7" s="27"/>
      <c r="D7" s="27"/>
      <c r="E7" s="28"/>
      <c r="F7" s="28"/>
      <c r="G7" s="28"/>
      <c r="H7" s="119"/>
      <c r="I7" s="119"/>
      <c r="J7" s="29"/>
      <c r="K7" s="29"/>
      <c r="L7" s="29"/>
    </row>
    <row r="8" spans="1:12" ht="15.75" thickBot="1" x14ac:dyDescent="0.3">
      <c r="A8" s="33"/>
      <c r="B8" s="34"/>
      <c r="C8" s="35" t="s">
        <v>4</v>
      </c>
      <c r="D8" s="35"/>
      <c r="E8" s="36"/>
      <c r="F8" s="37"/>
      <c r="G8" s="38"/>
      <c r="H8" s="120"/>
      <c r="I8" s="120"/>
      <c r="J8" s="37"/>
      <c r="K8" s="39" t="s">
        <v>112</v>
      </c>
      <c r="L8" s="40" t="s">
        <v>112</v>
      </c>
    </row>
    <row r="9" spans="1:12" x14ac:dyDescent="0.25">
      <c r="A9" s="78">
        <v>1</v>
      </c>
      <c r="B9" s="43" t="s">
        <v>5</v>
      </c>
      <c r="C9" s="44" t="s">
        <v>6</v>
      </c>
      <c r="D9" s="44" t="s">
        <v>7</v>
      </c>
      <c r="E9" s="45">
        <v>51.5</v>
      </c>
      <c r="F9" s="45">
        <v>12.051371634575403</v>
      </c>
      <c r="G9" s="45">
        <v>63.551371634575403</v>
      </c>
      <c r="H9" s="121">
        <v>680</v>
      </c>
      <c r="I9" s="122">
        <f>G9*H9</f>
        <v>43214.932711511276</v>
      </c>
      <c r="J9" s="96">
        <v>630</v>
      </c>
      <c r="K9" s="56">
        <f>G9*J9</f>
        <v>40037.364129782502</v>
      </c>
      <c r="L9" s="57" t="s">
        <v>120</v>
      </c>
    </row>
    <row r="10" spans="1:12" x14ac:dyDescent="0.25">
      <c r="A10" s="47">
        <v>2</v>
      </c>
      <c r="B10" s="3" t="s">
        <v>5</v>
      </c>
      <c r="C10" s="2" t="s">
        <v>8</v>
      </c>
      <c r="D10" s="2" t="s">
        <v>9</v>
      </c>
      <c r="E10" s="4">
        <v>37.4</v>
      </c>
      <c r="F10" s="4">
        <v>8.9269072838016008</v>
      </c>
      <c r="G10" s="4">
        <v>46.326907283801603</v>
      </c>
      <c r="H10" s="123">
        <v>640</v>
      </c>
      <c r="I10" s="124">
        <f t="shared" ref="I10:I54" si="0">G10*H10</f>
        <v>29649.220661633026</v>
      </c>
      <c r="J10" s="97">
        <v>590</v>
      </c>
      <c r="K10" s="10">
        <f t="shared" ref="K10:K33" si="1">G10*J10</f>
        <v>27332.875297442944</v>
      </c>
      <c r="L10" s="49"/>
    </row>
    <row r="11" spans="1:12" x14ac:dyDescent="0.25">
      <c r="A11" s="47">
        <v>3</v>
      </c>
      <c r="B11" s="3" t="s">
        <v>5</v>
      </c>
      <c r="C11" s="2" t="s">
        <v>10</v>
      </c>
      <c r="D11" s="2" t="s">
        <v>11</v>
      </c>
      <c r="E11" s="4">
        <v>43.5</v>
      </c>
      <c r="F11" s="4">
        <v>9.9757276268339705</v>
      </c>
      <c r="G11" s="4">
        <v>53.475727626833972</v>
      </c>
      <c r="H11" s="123">
        <v>720</v>
      </c>
      <c r="I11" s="124">
        <f t="shared" si="0"/>
        <v>38502.523891320459</v>
      </c>
      <c r="J11" s="97">
        <v>670</v>
      </c>
      <c r="K11" s="10">
        <f t="shared" si="1"/>
        <v>35828.73750997876</v>
      </c>
      <c r="L11" s="49"/>
    </row>
    <row r="12" spans="1:12" x14ac:dyDescent="0.25">
      <c r="A12" s="47">
        <v>4</v>
      </c>
      <c r="B12" s="3" t="s">
        <v>5</v>
      </c>
      <c r="C12" s="2" t="s">
        <v>12</v>
      </c>
      <c r="D12" s="2" t="s">
        <v>11</v>
      </c>
      <c r="E12" s="4">
        <v>46.6</v>
      </c>
      <c r="F12" s="4">
        <v>11.122831000672585</v>
      </c>
      <c r="G12" s="4">
        <v>57.722831000672585</v>
      </c>
      <c r="H12" s="123">
        <v>720</v>
      </c>
      <c r="I12" s="124">
        <f t="shared" si="0"/>
        <v>41560.43832048426</v>
      </c>
      <c r="J12" s="97">
        <v>670</v>
      </c>
      <c r="K12" s="10">
        <f t="shared" si="1"/>
        <v>38674.29677045063</v>
      </c>
      <c r="L12" s="49" t="s">
        <v>120</v>
      </c>
    </row>
    <row r="13" spans="1:12" x14ac:dyDescent="0.25">
      <c r="A13" s="47">
        <v>5</v>
      </c>
      <c r="B13" s="3" t="s">
        <v>5</v>
      </c>
      <c r="C13" s="2" t="s">
        <v>13</v>
      </c>
      <c r="D13" s="2" t="s">
        <v>11</v>
      </c>
      <c r="E13" s="4">
        <v>51.2</v>
      </c>
      <c r="F13" s="4">
        <v>12.460416248502352</v>
      </c>
      <c r="G13" s="4">
        <v>63.660416248502358</v>
      </c>
      <c r="H13" s="123">
        <v>720</v>
      </c>
      <c r="I13" s="124">
        <f t="shared" si="0"/>
        <v>45835.499698921696</v>
      </c>
      <c r="J13" s="97">
        <v>670</v>
      </c>
      <c r="K13" s="10">
        <f t="shared" si="1"/>
        <v>42652.478886496581</v>
      </c>
      <c r="L13" s="49" t="s">
        <v>120</v>
      </c>
    </row>
    <row r="14" spans="1:12" x14ac:dyDescent="0.25">
      <c r="A14" s="47">
        <v>6</v>
      </c>
      <c r="B14" s="3" t="s">
        <v>5</v>
      </c>
      <c r="C14" s="2" t="s">
        <v>14</v>
      </c>
      <c r="D14" s="2" t="s">
        <v>11</v>
      </c>
      <c r="E14" s="4">
        <v>38.9</v>
      </c>
      <c r="F14" s="4">
        <v>9.1028807103880229</v>
      </c>
      <c r="G14" s="4">
        <v>48.00288071038802</v>
      </c>
      <c r="H14" s="123">
        <v>720</v>
      </c>
      <c r="I14" s="124">
        <f t="shared" si="0"/>
        <v>34562.074111479371</v>
      </c>
      <c r="J14" s="97">
        <v>670</v>
      </c>
      <c r="K14" s="10">
        <f t="shared" si="1"/>
        <v>32161.930075959972</v>
      </c>
      <c r="L14" s="49"/>
    </row>
    <row r="15" spans="1:12" ht="15.75" thickBot="1" x14ac:dyDescent="0.3">
      <c r="A15" s="50">
        <v>7</v>
      </c>
      <c r="B15" s="51" t="s">
        <v>5</v>
      </c>
      <c r="C15" s="52" t="s">
        <v>15</v>
      </c>
      <c r="D15" s="52" t="s">
        <v>11</v>
      </c>
      <c r="E15" s="53">
        <v>35.799999999999997</v>
      </c>
      <c r="F15" s="53">
        <v>8.2936837567499317</v>
      </c>
      <c r="G15" s="53">
        <v>44.093683756749925</v>
      </c>
      <c r="H15" s="125">
        <v>640</v>
      </c>
      <c r="I15" s="126">
        <f t="shared" si="0"/>
        <v>28219.957604319952</v>
      </c>
      <c r="J15" s="98">
        <v>590</v>
      </c>
      <c r="K15" s="99">
        <f t="shared" si="1"/>
        <v>26015.273416482454</v>
      </c>
      <c r="L15" s="55" t="s">
        <v>120</v>
      </c>
    </row>
    <row r="16" spans="1:12" x14ac:dyDescent="0.25">
      <c r="A16" s="42">
        <v>8</v>
      </c>
      <c r="B16" s="43" t="s">
        <v>16</v>
      </c>
      <c r="C16" s="44" t="s">
        <v>17</v>
      </c>
      <c r="D16" s="44" t="s">
        <v>7</v>
      </c>
      <c r="E16" s="45">
        <v>57.7</v>
      </c>
      <c r="F16" s="45">
        <v>14.808882475859711</v>
      </c>
      <c r="G16" s="45">
        <v>72.508882475859707</v>
      </c>
      <c r="H16" s="121">
        <v>680</v>
      </c>
      <c r="I16" s="122">
        <f t="shared" si="0"/>
        <v>49306.040083584601</v>
      </c>
      <c r="J16" s="96">
        <v>630</v>
      </c>
      <c r="K16" s="56">
        <f t="shared" si="1"/>
        <v>45680.595959791615</v>
      </c>
      <c r="L16" s="57"/>
    </row>
    <row r="17" spans="1:13" x14ac:dyDescent="0.25">
      <c r="A17" s="47">
        <v>9</v>
      </c>
      <c r="B17" s="3" t="s">
        <v>16</v>
      </c>
      <c r="C17" s="2" t="s">
        <v>18</v>
      </c>
      <c r="D17" s="2" t="s">
        <v>11</v>
      </c>
      <c r="E17" s="4">
        <v>51</v>
      </c>
      <c r="F17" s="4">
        <v>13.351093005099168</v>
      </c>
      <c r="G17" s="4">
        <v>64.351093005099173</v>
      </c>
      <c r="H17" s="123">
        <v>680</v>
      </c>
      <c r="I17" s="124">
        <f t="shared" si="0"/>
        <v>43758.743243467441</v>
      </c>
      <c r="J17" s="97">
        <v>630</v>
      </c>
      <c r="K17" s="10">
        <f t="shared" si="1"/>
        <v>40541.188593212479</v>
      </c>
      <c r="L17" s="49"/>
    </row>
    <row r="18" spans="1:13" x14ac:dyDescent="0.25">
      <c r="A18" s="47">
        <v>10</v>
      </c>
      <c r="B18" s="3" t="s">
        <v>16</v>
      </c>
      <c r="C18" s="2" t="s">
        <v>19</v>
      </c>
      <c r="D18" s="2" t="s">
        <v>11</v>
      </c>
      <c r="E18" s="4">
        <v>49.8</v>
      </c>
      <c r="F18" s="4">
        <v>13.036949640273308</v>
      </c>
      <c r="G18" s="4">
        <v>62.836949640273303</v>
      </c>
      <c r="H18" s="123">
        <v>680</v>
      </c>
      <c r="I18" s="124">
        <f t="shared" si="0"/>
        <v>42729.125755385845</v>
      </c>
      <c r="J18" s="97">
        <v>630</v>
      </c>
      <c r="K18" s="10">
        <f t="shared" si="1"/>
        <v>39587.278273372183</v>
      </c>
      <c r="L18" s="49"/>
    </row>
    <row r="19" spans="1:13" x14ac:dyDescent="0.25">
      <c r="A19" s="47">
        <v>11</v>
      </c>
      <c r="B19" s="3" t="s">
        <v>16</v>
      </c>
      <c r="C19" s="2" t="s">
        <v>20</v>
      </c>
      <c r="D19" s="2" t="s">
        <v>11</v>
      </c>
      <c r="E19" s="4">
        <v>52.5</v>
      </c>
      <c r="F19" s="4">
        <v>13.204800751871439</v>
      </c>
      <c r="G19" s="4">
        <v>65.704800751871431</v>
      </c>
      <c r="H19" s="123">
        <v>720</v>
      </c>
      <c r="I19" s="124">
        <f t="shared" si="0"/>
        <v>47307.456541347434</v>
      </c>
      <c r="J19" s="97">
        <v>670</v>
      </c>
      <c r="K19" s="10">
        <f t="shared" si="1"/>
        <v>44022.216503753858</v>
      </c>
      <c r="L19" s="49"/>
    </row>
    <row r="20" spans="1:13" x14ac:dyDescent="0.25">
      <c r="A20" s="47">
        <v>12</v>
      </c>
      <c r="B20" s="3" t="s">
        <v>16</v>
      </c>
      <c r="C20" s="2" t="s">
        <v>21</v>
      </c>
      <c r="D20" s="2" t="s">
        <v>11</v>
      </c>
      <c r="E20" s="4">
        <v>47.1</v>
      </c>
      <c r="F20" s="4">
        <v>11.84659267453609</v>
      </c>
      <c r="G20" s="4">
        <v>58.946592674536092</v>
      </c>
      <c r="H20" s="123">
        <v>720</v>
      </c>
      <c r="I20" s="124">
        <f t="shared" si="0"/>
        <v>42441.546725665983</v>
      </c>
      <c r="J20" s="97">
        <v>670</v>
      </c>
      <c r="K20" s="10">
        <f t="shared" si="1"/>
        <v>39494.217091939179</v>
      </c>
      <c r="L20" s="49"/>
    </row>
    <row r="21" spans="1:13" x14ac:dyDescent="0.25">
      <c r="A21" s="47">
        <v>13</v>
      </c>
      <c r="B21" s="3" t="s">
        <v>16</v>
      </c>
      <c r="C21" s="2" t="s">
        <v>22</v>
      </c>
      <c r="D21" s="2" t="s">
        <v>11</v>
      </c>
      <c r="E21" s="4">
        <v>56.5</v>
      </c>
      <c r="F21" s="4">
        <v>14.93592574839958</v>
      </c>
      <c r="G21" s="4">
        <v>71.435925748399583</v>
      </c>
      <c r="H21" s="123">
        <v>720</v>
      </c>
      <c r="I21" s="124">
        <f t="shared" si="0"/>
        <v>51433.866538847702</v>
      </c>
      <c r="J21" s="97">
        <v>670</v>
      </c>
      <c r="K21" s="10">
        <f t="shared" si="1"/>
        <v>47862.070251427722</v>
      </c>
      <c r="L21" s="49"/>
    </row>
    <row r="22" spans="1:13" x14ac:dyDescent="0.25">
      <c r="A22" s="47">
        <v>14</v>
      </c>
      <c r="B22" s="3" t="s">
        <v>16</v>
      </c>
      <c r="C22" s="2" t="s">
        <v>23</v>
      </c>
      <c r="D22" s="2" t="s">
        <v>11</v>
      </c>
      <c r="E22" s="4">
        <v>58.7</v>
      </c>
      <c r="F22" s="4">
        <v>15.668156973765743</v>
      </c>
      <c r="G22" s="4">
        <v>74.36815697376575</v>
      </c>
      <c r="H22" s="123">
        <v>720</v>
      </c>
      <c r="I22" s="124">
        <f t="shared" si="0"/>
        <v>53545.07302111134</v>
      </c>
      <c r="J22" s="97">
        <v>670</v>
      </c>
      <c r="K22" s="10">
        <f t="shared" si="1"/>
        <v>49826.665172423054</v>
      </c>
      <c r="L22" s="49"/>
    </row>
    <row r="23" spans="1:13" x14ac:dyDescent="0.25">
      <c r="A23" s="47">
        <v>15</v>
      </c>
      <c r="B23" s="3" t="s">
        <v>16</v>
      </c>
      <c r="C23" s="2" t="s">
        <v>24</v>
      </c>
      <c r="D23" s="2" t="s">
        <v>11</v>
      </c>
      <c r="E23" s="4">
        <v>46</v>
      </c>
      <c r="F23" s="4">
        <v>11.806041488553667</v>
      </c>
      <c r="G23" s="4">
        <v>57.806041488553667</v>
      </c>
      <c r="H23" s="123">
        <v>720</v>
      </c>
      <c r="I23" s="124">
        <f t="shared" si="0"/>
        <v>41620.349871758641</v>
      </c>
      <c r="J23" s="97">
        <v>670</v>
      </c>
      <c r="K23" s="10">
        <f t="shared" si="1"/>
        <v>38730.047797330953</v>
      </c>
      <c r="L23" s="49"/>
    </row>
    <row r="24" spans="1:13" ht="15.75" thickBot="1" x14ac:dyDescent="0.3">
      <c r="A24" s="50">
        <v>16</v>
      </c>
      <c r="B24" s="51" t="s">
        <v>16</v>
      </c>
      <c r="C24" s="52" t="s">
        <v>25</v>
      </c>
      <c r="D24" s="52" t="s">
        <v>11</v>
      </c>
      <c r="E24" s="53">
        <v>42.4</v>
      </c>
      <c r="F24" s="53">
        <v>10.664448607225696</v>
      </c>
      <c r="G24" s="53">
        <v>53.064448607225692</v>
      </c>
      <c r="H24" s="125">
        <v>640</v>
      </c>
      <c r="I24" s="126">
        <f t="shared" si="0"/>
        <v>33961.24710862444</v>
      </c>
      <c r="J24" s="98">
        <v>590</v>
      </c>
      <c r="K24" s="54">
        <f t="shared" si="1"/>
        <v>31308.024678263158</v>
      </c>
      <c r="L24" s="55"/>
    </row>
    <row r="25" spans="1:13" x14ac:dyDescent="0.25">
      <c r="A25" s="42">
        <v>17</v>
      </c>
      <c r="B25" s="43" t="s">
        <v>26</v>
      </c>
      <c r="C25" s="44" t="s">
        <v>27</v>
      </c>
      <c r="D25" s="44" t="s">
        <v>7</v>
      </c>
      <c r="E25" s="45">
        <v>57.1</v>
      </c>
      <c r="F25" s="45">
        <v>14.654890630356835</v>
      </c>
      <c r="G25" s="45">
        <v>71.75489063035684</v>
      </c>
      <c r="H25" s="121">
        <v>680</v>
      </c>
      <c r="I25" s="122">
        <f t="shared" si="0"/>
        <v>48793.325628642648</v>
      </c>
      <c r="J25" s="96">
        <v>630</v>
      </c>
      <c r="K25" s="56">
        <f t="shared" si="1"/>
        <v>45205.581097124807</v>
      </c>
      <c r="L25" s="57"/>
    </row>
    <row r="26" spans="1:13" x14ac:dyDescent="0.25">
      <c r="A26" s="47">
        <v>18</v>
      </c>
      <c r="B26" s="3" t="s">
        <v>26</v>
      </c>
      <c r="C26" s="2" t="s">
        <v>28</v>
      </c>
      <c r="D26" s="2" t="s">
        <v>11</v>
      </c>
      <c r="E26" s="4">
        <v>48.5</v>
      </c>
      <c r="F26" s="4">
        <v>12.696627661711956</v>
      </c>
      <c r="G26" s="4">
        <v>61.196627661711958</v>
      </c>
      <c r="H26" s="123">
        <v>680</v>
      </c>
      <c r="I26" s="124">
        <f t="shared" si="0"/>
        <v>41613.706809964133</v>
      </c>
      <c r="J26" s="97">
        <v>630</v>
      </c>
      <c r="K26" s="10">
        <f t="shared" si="1"/>
        <v>38553.875426878534</v>
      </c>
      <c r="L26" s="49"/>
    </row>
    <row r="27" spans="1:13" x14ac:dyDescent="0.25">
      <c r="A27" s="47">
        <v>19</v>
      </c>
      <c r="B27" s="3" t="s">
        <v>26</v>
      </c>
      <c r="C27" s="2" t="s">
        <v>29</v>
      </c>
      <c r="D27" s="2" t="s">
        <v>11</v>
      </c>
      <c r="E27" s="4">
        <v>49.1</v>
      </c>
      <c r="F27" s="4">
        <v>12.853699344124886</v>
      </c>
      <c r="G27" s="4">
        <v>61.953699344124885</v>
      </c>
      <c r="H27" s="123">
        <v>680</v>
      </c>
      <c r="I27" s="124">
        <f t="shared" si="0"/>
        <v>42128.515554004924</v>
      </c>
      <c r="J27" s="97">
        <v>630</v>
      </c>
      <c r="K27" s="10">
        <f t="shared" si="1"/>
        <v>39030.830586798678</v>
      </c>
      <c r="L27" s="49"/>
    </row>
    <row r="28" spans="1:13" x14ac:dyDescent="0.25">
      <c r="A28" s="79">
        <v>20</v>
      </c>
      <c r="B28" s="17" t="s">
        <v>26</v>
      </c>
      <c r="C28" s="16" t="s">
        <v>30</v>
      </c>
      <c r="D28" s="16" t="s">
        <v>11</v>
      </c>
      <c r="E28" s="18">
        <v>52.5</v>
      </c>
      <c r="F28" s="18">
        <v>13.204800751871439</v>
      </c>
      <c r="G28" s="18">
        <v>65.704800751871431</v>
      </c>
      <c r="H28" s="123">
        <v>720</v>
      </c>
      <c r="I28" s="124">
        <f t="shared" si="0"/>
        <v>47307.456541347434</v>
      </c>
      <c r="J28" s="97">
        <v>670</v>
      </c>
      <c r="K28" s="10">
        <f t="shared" si="1"/>
        <v>44022.216503753858</v>
      </c>
      <c r="L28" s="48" t="s">
        <v>121</v>
      </c>
      <c r="M28" s="24"/>
    </row>
    <row r="29" spans="1:13" x14ac:dyDescent="0.25">
      <c r="A29" s="47">
        <v>21</v>
      </c>
      <c r="B29" s="3" t="s">
        <v>26</v>
      </c>
      <c r="C29" s="2" t="s">
        <v>31</v>
      </c>
      <c r="D29" s="2" t="s">
        <v>11</v>
      </c>
      <c r="E29" s="4">
        <v>46.5</v>
      </c>
      <c r="F29" s="4">
        <v>11.695680665943273</v>
      </c>
      <c r="G29" s="4">
        <v>58.195680665943271</v>
      </c>
      <c r="H29" s="123">
        <v>720</v>
      </c>
      <c r="I29" s="124">
        <f t="shared" si="0"/>
        <v>41900.890079479155</v>
      </c>
      <c r="J29" s="97">
        <v>670</v>
      </c>
      <c r="K29" s="10">
        <f t="shared" si="1"/>
        <v>38991.106046181994</v>
      </c>
      <c r="L29" s="49"/>
    </row>
    <row r="30" spans="1:13" x14ac:dyDescent="0.25">
      <c r="A30" s="47">
        <v>22</v>
      </c>
      <c r="B30" s="3" t="s">
        <v>26</v>
      </c>
      <c r="C30" s="2" t="s">
        <v>32</v>
      </c>
      <c r="D30" s="2" t="s">
        <v>11</v>
      </c>
      <c r="E30" s="4">
        <v>56.5</v>
      </c>
      <c r="F30" s="4">
        <v>14.93592574839958</v>
      </c>
      <c r="G30" s="4">
        <v>71.435925748399583</v>
      </c>
      <c r="H30" s="123">
        <v>720</v>
      </c>
      <c r="I30" s="124">
        <f t="shared" si="0"/>
        <v>51433.866538847702</v>
      </c>
      <c r="J30" s="97">
        <v>670</v>
      </c>
      <c r="K30" s="10">
        <f t="shared" si="1"/>
        <v>47862.070251427722</v>
      </c>
      <c r="L30" s="49"/>
    </row>
    <row r="31" spans="1:13" x14ac:dyDescent="0.25">
      <c r="A31" s="47">
        <v>23</v>
      </c>
      <c r="B31" s="3" t="s">
        <v>26</v>
      </c>
      <c r="C31" s="2" t="s">
        <v>33</v>
      </c>
      <c r="D31" s="2" t="s">
        <v>11</v>
      </c>
      <c r="E31" s="4">
        <v>58</v>
      </c>
      <c r="F31" s="4">
        <v>15.481313534555593</v>
      </c>
      <c r="G31" s="4">
        <v>73.481313534555596</v>
      </c>
      <c r="H31" s="123">
        <v>720</v>
      </c>
      <c r="I31" s="124">
        <f t="shared" si="0"/>
        <v>52906.54574488003</v>
      </c>
      <c r="J31" s="97">
        <v>670</v>
      </c>
      <c r="K31" s="10">
        <f t="shared" si="1"/>
        <v>49232.480068152247</v>
      </c>
      <c r="L31" s="49"/>
    </row>
    <row r="32" spans="1:13" x14ac:dyDescent="0.25">
      <c r="A32" s="47">
        <v>24</v>
      </c>
      <c r="B32" s="3" t="s">
        <v>26</v>
      </c>
      <c r="C32" s="2" t="s">
        <v>34</v>
      </c>
      <c r="D32" s="2" t="s">
        <v>11</v>
      </c>
      <c r="E32" s="4">
        <v>45.3</v>
      </c>
      <c r="F32" s="4">
        <v>11.393856648757641</v>
      </c>
      <c r="G32" s="4">
        <v>56.693856648757638</v>
      </c>
      <c r="H32" s="123">
        <v>720</v>
      </c>
      <c r="I32" s="124">
        <f t="shared" si="0"/>
        <v>40819.5767871055</v>
      </c>
      <c r="J32" s="97">
        <v>670</v>
      </c>
      <c r="K32" s="10">
        <f t="shared" si="1"/>
        <v>37984.883954667617</v>
      </c>
      <c r="L32" s="49"/>
    </row>
    <row r="33" spans="1:13" ht="15.75" thickBot="1" x14ac:dyDescent="0.3">
      <c r="A33" s="50">
        <v>25</v>
      </c>
      <c r="B33" s="51" t="s">
        <v>26</v>
      </c>
      <c r="C33" s="52" t="s">
        <v>35</v>
      </c>
      <c r="D33" s="52" t="s">
        <v>11</v>
      </c>
      <c r="E33" s="53">
        <v>40.6</v>
      </c>
      <c r="F33" s="53">
        <v>10.420114879027802</v>
      </c>
      <c r="G33" s="53">
        <v>51.020114879027801</v>
      </c>
      <c r="H33" s="125">
        <v>640</v>
      </c>
      <c r="I33" s="126">
        <f t="shared" si="0"/>
        <v>32652.873522577793</v>
      </c>
      <c r="J33" s="98">
        <v>590</v>
      </c>
      <c r="K33" s="54">
        <f t="shared" si="1"/>
        <v>30101.867778626402</v>
      </c>
      <c r="L33" s="55"/>
    </row>
    <row r="34" spans="1:13" x14ac:dyDescent="0.25">
      <c r="A34" s="80">
        <v>26</v>
      </c>
      <c r="B34" s="81" t="s">
        <v>36</v>
      </c>
      <c r="C34" s="82" t="s">
        <v>37</v>
      </c>
      <c r="D34" s="82" t="s">
        <v>7</v>
      </c>
      <c r="E34" s="83">
        <v>57.1</v>
      </c>
      <c r="F34" s="83">
        <v>14.654890630356835</v>
      </c>
      <c r="G34" s="83">
        <v>71.75489063035684</v>
      </c>
      <c r="H34" s="127">
        <v>680</v>
      </c>
      <c r="I34" s="128">
        <f t="shared" si="0"/>
        <v>48793.325628642648</v>
      </c>
      <c r="J34" s="84"/>
      <c r="K34" s="85"/>
      <c r="L34" s="86" t="s">
        <v>120</v>
      </c>
    </row>
    <row r="35" spans="1:13" x14ac:dyDescent="0.25">
      <c r="A35" s="64">
        <v>27</v>
      </c>
      <c r="B35" s="7" t="s">
        <v>36</v>
      </c>
      <c r="C35" s="6" t="s">
        <v>38</v>
      </c>
      <c r="D35" s="6" t="s">
        <v>11</v>
      </c>
      <c r="E35" s="8">
        <v>48.5</v>
      </c>
      <c r="F35" s="8">
        <v>12.696627661711956</v>
      </c>
      <c r="G35" s="8">
        <v>61.196627661711958</v>
      </c>
      <c r="H35" s="129">
        <v>680</v>
      </c>
      <c r="I35" s="130">
        <f t="shared" si="0"/>
        <v>41613.706809964133</v>
      </c>
      <c r="J35" s="9"/>
      <c r="K35" s="11"/>
      <c r="L35" s="65" t="s">
        <v>120</v>
      </c>
    </row>
    <row r="36" spans="1:13" x14ac:dyDescent="0.25">
      <c r="A36" s="64">
        <v>28</v>
      </c>
      <c r="B36" s="7" t="s">
        <v>36</v>
      </c>
      <c r="C36" s="6" t="s">
        <v>39</v>
      </c>
      <c r="D36" s="6" t="s">
        <v>11</v>
      </c>
      <c r="E36" s="8">
        <v>49.1</v>
      </c>
      <c r="F36" s="8">
        <v>12.853699344124886</v>
      </c>
      <c r="G36" s="8">
        <v>61.953699344124885</v>
      </c>
      <c r="H36" s="129">
        <v>680</v>
      </c>
      <c r="I36" s="130">
        <f t="shared" si="0"/>
        <v>42128.515554004924</v>
      </c>
      <c r="J36" s="9"/>
      <c r="K36" s="11"/>
      <c r="L36" s="65" t="s">
        <v>120</v>
      </c>
    </row>
    <row r="37" spans="1:13" x14ac:dyDescent="0.25">
      <c r="A37" s="64">
        <v>29</v>
      </c>
      <c r="B37" s="7" t="s">
        <v>36</v>
      </c>
      <c r="C37" s="6" t="s">
        <v>40</v>
      </c>
      <c r="D37" s="6" t="s">
        <v>11</v>
      </c>
      <c r="E37" s="8">
        <v>52.5</v>
      </c>
      <c r="F37" s="8">
        <v>13.204800751871439</v>
      </c>
      <c r="G37" s="8">
        <v>65.704800751871431</v>
      </c>
      <c r="H37" s="129">
        <v>680</v>
      </c>
      <c r="I37" s="130">
        <f t="shared" si="0"/>
        <v>44679.264511272573</v>
      </c>
      <c r="J37" s="9"/>
      <c r="K37" s="11"/>
      <c r="L37" s="65" t="s">
        <v>120</v>
      </c>
    </row>
    <row r="38" spans="1:13" x14ac:dyDescent="0.25">
      <c r="A38" s="64">
        <v>30</v>
      </c>
      <c r="B38" s="7" t="s">
        <v>36</v>
      </c>
      <c r="C38" s="6" t="s">
        <v>41</v>
      </c>
      <c r="D38" s="6" t="s">
        <v>11</v>
      </c>
      <c r="E38" s="8">
        <v>46.5</v>
      </c>
      <c r="F38" s="8">
        <v>11.695680665943273</v>
      </c>
      <c r="G38" s="8">
        <v>58.195680665943271</v>
      </c>
      <c r="H38" s="129">
        <v>680</v>
      </c>
      <c r="I38" s="130">
        <f t="shared" si="0"/>
        <v>39573.062852841424</v>
      </c>
      <c r="J38" s="9"/>
      <c r="K38" s="11"/>
      <c r="L38" s="65" t="s">
        <v>120</v>
      </c>
    </row>
    <row r="39" spans="1:13" x14ac:dyDescent="0.25">
      <c r="A39" s="64">
        <v>31</v>
      </c>
      <c r="B39" s="7" t="s">
        <v>36</v>
      </c>
      <c r="C39" s="6" t="s">
        <v>42</v>
      </c>
      <c r="D39" s="6" t="s">
        <v>11</v>
      </c>
      <c r="E39" s="8">
        <v>56.5</v>
      </c>
      <c r="F39" s="8">
        <v>14.93592574839958</v>
      </c>
      <c r="G39" s="8">
        <v>71.435925748399583</v>
      </c>
      <c r="H39" s="129">
        <v>680</v>
      </c>
      <c r="I39" s="130">
        <f t="shared" si="0"/>
        <v>48576.429508911715</v>
      </c>
      <c r="J39" s="9"/>
      <c r="K39" s="11"/>
      <c r="L39" s="65" t="s">
        <v>120</v>
      </c>
    </row>
    <row r="40" spans="1:13" x14ac:dyDescent="0.25">
      <c r="A40" s="64">
        <v>32</v>
      </c>
      <c r="B40" s="7" t="s">
        <v>36</v>
      </c>
      <c r="C40" s="6" t="s">
        <v>43</v>
      </c>
      <c r="D40" s="6" t="s">
        <v>11</v>
      </c>
      <c r="E40" s="8">
        <v>58</v>
      </c>
      <c r="F40" s="8">
        <v>15.481313534555593</v>
      </c>
      <c r="G40" s="8">
        <v>73.481313534555596</v>
      </c>
      <c r="H40" s="129">
        <v>680</v>
      </c>
      <c r="I40" s="130">
        <f t="shared" si="0"/>
        <v>49967.293203497808</v>
      </c>
      <c r="J40" s="9"/>
      <c r="K40" s="11"/>
      <c r="L40" s="65" t="s">
        <v>120</v>
      </c>
    </row>
    <row r="41" spans="1:13" x14ac:dyDescent="0.25">
      <c r="A41" s="64">
        <v>33</v>
      </c>
      <c r="B41" s="7" t="s">
        <v>36</v>
      </c>
      <c r="C41" s="6" t="s">
        <v>44</v>
      </c>
      <c r="D41" s="6" t="s">
        <v>11</v>
      </c>
      <c r="E41" s="8">
        <v>45.3</v>
      </c>
      <c r="F41" s="8">
        <v>11.393856648757641</v>
      </c>
      <c r="G41" s="8">
        <v>56.693856648757638</v>
      </c>
      <c r="H41" s="129">
        <v>680</v>
      </c>
      <c r="I41" s="130">
        <f t="shared" si="0"/>
        <v>38551.822521155191</v>
      </c>
      <c r="J41" s="9"/>
      <c r="K41" s="11"/>
      <c r="L41" s="65" t="s">
        <v>120</v>
      </c>
    </row>
    <row r="42" spans="1:13" ht="15.75" thickBot="1" x14ac:dyDescent="0.3">
      <c r="A42" s="87">
        <v>34</v>
      </c>
      <c r="B42" s="88" t="s">
        <v>36</v>
      </c>
      <c r="C42" s="145" t="s">
        <v>45</v>
      </c>
      <c r="D42" s="89" t="s">
        <v>11</v>
      </c>
      <c r="E42" s="90">
        <v>40.6</v>
      </c>
      <c r="F42" s="90">
        <v>10.420114879027802</v>
      </c>
      <c r="G42" s="90">
        <v>51.020114879027801</v>
      </c>
      <c r="H42" s="129">
        <v>680</v>
      </c>
      <c r="I42" s="131">
        <f t="shared" si="0"/>
        <v>34693.678117738906</v>
      </c>
      <c r="J42" s="91"/>
      <c r="K42" s="92"/>
      <c r="L42" s="93" t="s">
        <v>121</v>
      </c>
      <c r="M42" s="19"/>
    </row>
    <row r="43" spans="1:13" x14ac:dyDescent="0.25">
      <c r="A43" s="42">
        <v>35</v>
      </c>
      <c r="B43" s="43" t="s">
        <v>46</v>
      </c>
      <c r="C43" s="44" t="s">
        <v>47</v>
      </c>
      <c r="D43" s="44" t="s">
        <v>7</v>
      </c>
      <c r="E43" s="45">
        <v>57.9</v>
      </c>
      <c r="F43" s="45">
        <v>14.860213091027333</v>
      </c>
      <c r="G43" s="45">
        <v>72.760213091027339</v>
      </c>
      <c r="H43" s="121">
        <v>680</v>
      </c>
      <c r="I43" s="122">
        <f t="shared" si="0"/>
        <v>49476.944901898591</v>
      </c>
      <c r="J43" s="96">
        <v>630</v>
      </c>
      <c r="K43" s="56">
        <f>G43*J43</f>
        <v>45838.934247347221</v>
      </c>
      <c r="L43" s="46" t="s">
        <v>121</v>
      </c>
    </row>
    <row r="44" spans="1:13" x14ac:dyDescent="0.25">
      <c r="A44" s="47">
        <v>36</v>
      </c>
      <c r="B44" s="3" t="s">
        <v>46</v>
      </c>
      <c r="C44" s="2" t="s">
        <v>48</v>
      </c>
      <c r="D44" s="2" t="s">
        <v>11</v>
      </c>
      <c r="E44" s="4">
        <v>48.9</v>
      </c>
      <c r="F44" s="4">
        <v>12.80134211665391</v>
      </c>
      <c r="G44" s="4">
        <v>61.701342116653905</v>
      </c>
      <c r="H44" s="123">
        <v>680</v>
      </c>
      <c r="I44" s="124">
        <f t="shared" si="0"/>
        <v>41956.912639324655</v>
      </c>
      <c r="J44" s="97">
        <v>630</v>
      </c>
      <c r="K44" s="10">
        <f>G44*J44</f>
        <v>38871.845533491956</v>
      </c>
      <c r="L44" s="49"/>
    </row>
    <row r="45" spans="1:13" x14ac:dyDescent="0.25">
      <c r="A45" s="47">
        <v>37</v>
      </c>
      <c r="B45" s="3" t="s">
        <v>46</v>
      </c>
      <c r="C45" s="2" t="s">
        <v>49</v>
      </c>
      <c r="D45" s="2" t="s">
        <v>11</v>
      </c>
      <c r="E45" s="4">
        <v>50</v>
      </c>
      <c r="F45" s="4">
        <v>13.089306867744282</v>
      </c>
      <c r="G45" s="4">
        <v>63.089306867744284</v>
      </c>
      <c r="H45" s="123">
        <v>680</v>
      </c>
      <c r="I45" s="124">
        <f t="shared" si="0"/>
        <v>42900.728670066113</v>
      </c>
      <c r="J45" s="97">
        <v>630</v>
      </c>
      <c r="K45" s="10">
        <f t="shared" ref="K45:K54" si="2">G45*J45</f>
        <v>39746.263326678898</v>
      </c>
      <c r="L45" s="49"/>
    </row>
    <row r="46" spans="1:13" x14ac:dyDescent="0.25">
      <c r="A46" s="47">
        <v>38</v>
      </c>
      <c r="B46" s="3" t="s">
        <v>46</v>
      </c>
      <c r="C46" s="2" t="s">
        <v>50</v>
      </c>
      <c r="D46" s="2" t="s">
        <v>11</v>
      </c>
      <c r="E46" s="4">
        <v>52.5</v>
      </c>
      <c r="F46" s="4">
        <v>13.204800751871439</v>
      </c>
      <c r="G46" s="4">
        <v>65.704800751871431</v>
      </c>
      <c r="H46" s="123">
        <v>720</v>
      </c>
      <c r="I46" s="124">
        <f t="shared" si="0"/>
        <v>47307.456541347434</v>
      </c>
      <c r="J46" s="97">
        <v>670</v>
      </c>
      <c r="K46" s="10">
        <f t="shared" si="2"/>
        <v>44022.216503753858</v>
      </c>
      <c r="L46" s="49"/>
    </row>
    <row r="47" spans="1:13" x14ac:dyDescent="0.25">
      <c r="A47" s="47">
        <v>39</v>
      </c>
      <c r="B47" s="3" t="s">
        <v>46</v>
      </c>
      <c r="C47" s="2" t="s">
        <v>51</v>
      </c>
      <c r="D47" s="2" t="s">
        <v>11</v>
      </c>
      <c r="E47" s="4">
        <v>46.5</v>
      </c>
      <c r="F47" s="4">
        <v>11.695680665943273</v>
      </c>
      <c r="G47" s="4">
        <v>58.195680665943271</v>
      </c>
      <c r="H47" s="123">
        <v>720</v>
      </c>
      <c r="I47" s="124">
        <f t="shared" si="0"/>
        <v>41900.890079479155</v>
      </c>
      <c r="J47" s="97">
        <v>670</v>
      </c>
      <c r="K47" s="10">
        <f t="shared" si="2"/>
        <v>38991.106046181994</v>
      </c>
      <c r="L47" s="49"/>
    </row>
    <row r="48" spans="1:13" x14ac:dyDescent="0.25">
      <c r="A48" s="47">
        <v>40</v>
      </c>
      <c r="B48" s="3" t="s">
        <v>46</v>
      </c>
      <c r="C48" s="2" t="s">
        <v>52</v>
      </c>
      <c r="D48" s="2" t="s">
        <v>11</v>
      </c>
      <c r="E48" s="4">
        <v>56.9</v>
      </c>
      <c r="F48" s="4">
        <v>15.041666815644886</v>
      </c>
      <c r="G48" s="4">
        <v>71.941666815644879</v>
      </c>
      <c r="H48" s="123">
        <v>720</v>
      </c>
      <c r="I48" s="124">
        <f t="shared" si="0"/>
        <v>51798.000107264314</v>
      </c>
      <c r="J48" s="97">
        <v>670</v>
      </c>
      <c r="K48" s="10">
        <f t="shared" si="2"/>
        <v>48200.916766482071</v>
      </c>
      <c r="L48" s="49"/>
    </row>
    <row r="49" spans="1:12" x14ac:dyDescent="0.25">
      <c r="A49" s="47">
        <v>41</v>
      </c>
      <c r="B49" s="3" t="s">
        <v>46</v>
      </c>
      <c r="C49" s="2" t="s">
        <v>53</v>
      </c>
      <c r="D49" s="2" t="s">
        <v>11</v>
      </c>
      <c r="E49" s="4">
        <v>57.9</v>
      </c>
      <c r="F49" s="4">
        <v>15.454621614668431</v>
      </c>
      <c r="G49" s="4">
        <v>73.354621614668432</v>
      </c>
      <c r="H49" s="123">
        <v>720</v>
      </c>
      <c r="I49" s="124">
        <f t="shared" si="0"/>
        <v>52815.327562561273</v>
      </c>
      <c r="J49" s="97">
        <v>670</v>
      </c>
      <c r="K49" s="10">
        <f t="shared" si="2"/>
        <v>49147.596481827852</v>
      </c>
      <c r="L49" s="49"/>
    </row>
    <row r="50" spans="1:12" x14ac:dyDescent="0.25">
      <c r="A50" s="47">
        <v>42</v>
      </c>
      <c r="B50" s="3" t="s">
        <v>46</v>
      </c>
      <c r="C50" s="2" t="s">
        <v>54</v>
      </c>
      <c r="D50" s="2" t="s">
        <v>11</v>
      </c>
      <c r="E50" s="4">
        <v>46.2</v>
      </c>
      <c r="F50" s="4">
        <v>11.857372103721293</v>
      </c>
      <c r="G50" s="4">
        <v>58.057372103721292</v>
      </c>
      <c r="H50" s="123">
        <v>720</v>
      </c>
      <c r="I50" s="124">
        <f t="shared" si="0"/>
        <v>41801.307914679332</v>
      </c>
      <c r="J50" s="97">
        <v>670</v>
      </c>
      <c r="K50" s="10">
        <f t="shared" si="2"/>
        <v>38898.439309493268</v>
      </c>
      <c r="L50" s="49"/>
    </row>
    <row r="51" spans="1:12" ht="15.75" thickBot="1" x14ac:dyDescent="0.3">
      <c r="A51" s="94">
        <v>43</v>
      </c>
      <c r="B51" s="51" t="s">
        <v>46</v>
      </c>
      <c r="C51" s="52" t="s">
        <v>55</v>
      </c>
      <c r="D51" s="52" t="s">
        <v>11</v>
      </c>
      <c r="E51" s="53">
        <v>40.4</v>
      </c>
      <c r="F51" s="53">
        <v>10.161408578582973</v>
      </c>
      <c r="G51" s="53">
        <v>50.56140857858297</v>
      </c>
      <c r="H51" s="125">
        <v>640</v>
      </c>
      <c r="I51" s="126">
        <f t="shared" si="0"/>
        <v>32359.301490293103</v>
      </c>
      <c r="J51" s="98">
        <v>590</v>
      </c>
      <c r="K51" s="10">
        <f t="shared" si="2"/>
        <v>29831.231061363953</v>
      </c>
      <c r="L51" s="67" t="s">
        <v>121</v>
      </c>
    </row>
    <row r="52" spans="1:12" x14ac:dyDescent="0.25">
      <c r="A52" s="42">
        <v>44</v>
      </c>
      <c r="B52" s="43" t="s">
        <v>56</v>
      </c>
      <c r="C52" s="44" t="s">
        <v>57</v>
      </c>
      <c r="D52" s="44" t="s">
        <v>11</v>
      </c>
      <c r="E52" s="45">
        <v>58</v>
      </c>
      <c r="F52" s="45">
        <v>14.01023849281049</v>
      </c>
      <c r="G52" s="45">
        <v>72.010238492810487</v>
      </c>
      <c r="H52" s="121">
        <v>800</v>
      </c>
      <c r="I52" s="122">
        <f t="shared" si="0"/>
        <v>57608.190794248389</v>
      </c>
      <c r="J52" s="96">
        <v>750</v>
      </c>
      <c r="K52" s="56">
        <f t="shared" si="2"/>
        <v>54007.678869607866</v>
      </c>
      <c r="L52" s="95" t="s">
        <v>121</v>
      </c>
    </row>
    <row r="53" spans="1:12" x14ac:dyDescent="0.25">
      <c r="A53" s="47">
        <v>45</v>
      </c>
      <c r="B53" s="3" t="s">
        <v>56</v>
      </c>
      <c r="C53" s="2" t="s">
        <v>58</v>
      </c>
      <c r="D53" s="2" t="s">
        <v>11</v>
      </c>
      <c r="E53" s="4">
        <v>46.5</v>
      </c>
      <c r="F53" s="4">
        <v>11.007699450299553</v>
      </c>
      <c r="G53" s="4">
        <v>57.507699450299555</v>
      </c>
      <c r="H53" s="123">
        <v>800</v>
      </c>
      <c r="I53" s="124">
        <f t="shared" si="0"/>
        <v>46006.159560239641</v>
      </c>
      <c r="J53" s="97">
        <v>750</v>
      </c>
      <c r="K53" s="10">
        <f t="shared" si="2"/>
        <v>43130.774587724663</v>
      </c>
      <c r="L53" s="49"/>
    </row>
    <row r="54" spans="1:12" ht="15.75" thickBot="1" x14ac:dyDescent="0.3">
      <c r="A54" s="50">
        <v>46</v>
      </c>
      <c r="B54" s="51" t="s">
        <v>56</v>
      </c>
      <c r="C54" s="52" t="s">
        <v>59</v>
      </c>
      <c r="D54" s="52" t="s">
        <v>11</v>
      </c>
      <c r="E54" s="53">
        <v>59.5</v>
      </c>
      <c r="F54" s="53">
        <v>14.085120801996203</v>
      </c>
      <c r="G54" s="53">
        <v>73.585120801996197</v>
      </c>
      <c r="H54" s="125">
        <v>800</v>
      </c>
      <c r="I54" s="126">
        <f t="shared" si="0"/>
        <v>58868.09664159696</v>
      </c>
      <c r="J54" s="98">
        <v>750</v>
      </c>
      <c r="K54" s="54">
        <f t="shared" si="2"/>
        <v>55188.840601497148</v>
      </c>
      <c r="L54" s="55"/>
    </row>
    <row r="55" spans="1:12" x14ac:dyDescent="0.25">
      <c r="A55" s="31"/>
      <c r="B55" s="30"/>
      <c r="C55" s="31"/>
      <c r="D55" s="31"/>
      <c r="E55" s="32">
        <v>2296</v>
      </c>
      <c r="F55" s="32">
        <v>583.20000070757033</v>
      </c>
      <c r="G55" s="32">
        <v>2879.2000007075699</v>
      </c>
      <c r="H55" s="31"/>
      <c r="I55" s="31"/>
      <c r="J55" s="31"/>
      <c r="K55" s="31"/>
      <c r="L55" s="31"/>
    </row>
    <row r="56" spans="1:12" x14ac:dyDescent="0.25">
      <c r="A56" s="2"/>
      <c r="B56" s="3"/>
      <c r="C56" s="2"/>
      <c r="D56" s="2"/>
      <c r="E56" s="4"/>
      <c r="F56" s="4"/>
      <c r="G56" s="4"/>
      <c r="H56" s="2"/>
      <c r="I56" s="2"/>
      <c r="J56" s="2"/>
      <c r="K56" s="2"/>
      <c r="L56" s="2"/>
    </row>
    <row r="57" spans="1:12" x14ac:dyDescent="0.25">
      <c r="A57" s="2"/>
      <c r="B57" s="3"/>
      <c r="C57" s="2"/>
      <c r="D57" s="2"/>
      <c r="E57" s="4"/>
      <c r="F57" s="4"/>
      <c r="G57" s="4"/>
      <c r="H57" s="2"/>
      <c r="I57" s="2"/>
      <c r="J57" s="2"/>
      <c r="K57" s="2"/>
      <c r="L57" s="2"/>
    </row>
    <row r="58" spans="1:12" x14ac:dyDescent="0.25">
      <c r="A58" s="1"/>
      <c r="C58" s="12" t="s">
        <v>113</v>
      </c>
      <c r="D58" s="12"/>
      <c r="E58" s="12"/>
      <c r="F58" s="12"/>
      <c r="G58" s="12"/>
    </row>
    <row r="59" spans="1:12" x14ac:dyDescent="0.25">
      <c r="A59" s="1"/>
      <c r="B59" t="s">
        <v>111</v>
      </c>
    </row>
    <row r="60" spans="1:12" x14ac:dyDescent="0.25">
      <c r="A60" s="1"/>
      <c r="B60" t="s">
        <v>109</v>
      </c>
    </row>
    <row r="61" spans="1:12" ht="15.75" thickBot="1" x14ac:dyDescent="0.3">
      <c r="A61" s="1"/>
      <c r="B61" s="1"/>
      <c r="C61" s="1"/>
      <c r="D61" s="1"/>
      <c r="E61" s="1"/>
      <c r="F61" s="5"/>
      <c r="G61" s="1"/>
      <c r="H61" s="1"/>
      <c r="I61" s="1"/>
      <c r="J61" s="1"/>
      <c r="K61" s="1"/>
      <c r="L61" s="1"/>
    </row>
    <row r="62" spans="1:12" x14ac:dyDescent="0.25">
      <c r="A62" s="167"/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9"/>
    </row>
    <row r="63" spans="1:12" ht="15" customHeight="1" x14ac:dyDescent="0.25">
      <c r="A63" s="173" t="s">
        <v>123</v>
      </c>
      <c r="B63" s="171"/>
      <c r="C63" s="171"/>
      <c r="D63" s="171"/>
      <c r="E63" s="171"/>
      <c r="F63" s="171"/>
      <c r="G63" s="171"/>
      <c r="H63" s="171"/>
      <c r="I63" s="171"/>
      <c r="J63" s="171"/>
      <c r="K63" s="171"/>
      <c r="L63" s="172"/>
    </row>
    <row r="64" spans="1:12" x14ac:dyDescent="0.25">
      <c r="A64" s="170" t="s">
        <v>118</v>
      </c>
      <c r="B64" s="171"/>
      <c r="C64" s="171"/>
      <c r="D64" s="171"/>
      <c r="E64" s="171"/>
      <c r="F64" s="171"/>
      <c r="G64" s="171"/>
      <c r="H64" s="171"/>
      <c r="I64" s="171"/>
      <c r="J64" s="171"/>
      <c r="K64" s="171"/>
      <c r="L64" s="172"/>
    </row>
    <row r="65" spans="1:14" x14ac:dyDescent="0.25">
      <c r="A65" s="154" t="s">
        <v>119</v>
      </c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6"/>
    </row>
    <row r="66" spans="1:14" ht="15.75" thickBot="1" x14ac:dyDescent="0.3">
      <c r="A66" s="111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3"/>
    </row>
    <row r="67" spans="1:14" ht="39" x14ac:dyDescent="0.25">
      <c r="A67" s="105" t="s">
        <v>0</v>
      </c>
      <c r="B67" s="106" t="s">
        <v>1</v>
      </c>
      <c r="C67" s="107" t="s">
        <v>0</v>
      </c>
      <c r="D67" s="107" t="s">
        <v>2</v>
      </c>
      <c r="E67" s="108" t="s">
        <v>104</v>
      </c>
      <c r="F67" s="109" t="s">
        <v>105</v>
      </c>
      <c r="G67" s="108" t="s">
        <v>106</v>
      </c>
      <c r="H67" s="117" t="s">
        <v>3</v>
      </c>
      <c r="I67" s="118" t="s">
        <v>116</v>
      </c>
      <c r="J67" s="109" t="s">
        <v>3</v>
      </c>
      <c r="K67" s="110" t="s">
        <v>115</v>
      </c>
      <c r="L67" s="110" t="s">
        <v>117</v>
      </c>
    </row>
    <row r="68" spans="1:14" ht="15.75" thickBot="1" x14ac:dyDescent="0.3">
      <c r="A68" s="25"/>
      <c r="B68" s="26"/>
      <c r="C68" s="27"/>
      <c r="D68" s="27"/>
      <c r="E68" s="28"/>
      <c r="F68" s="29"/>
      <c r="G68" s="28"/>
      <c r="H68" s="119"/>
      <c r="I68" s="119"/>
      <c r="J68" s="29"/>
      <c r="K68" s="29"/>
      <c r="L68" s="29"/>
      <c r="N68" s="41"/>
    </row>
    <row r="69" spans="1:14" ht="15.75" thickBot="1" x14ac:dyDescent="0.3">
      <c r="A69" s="152"/>
      <c r="B69" s="146"/>
      <c r="C69" s="147" t="s">
        <v>60</v>
      </c>
      <c r="D69" s="147"/>
      <c r="E69" s="148"/>
      <c r="F69" s="149"/>
      <c r="G69" s="150"/>
      <c r="H69" s="120"/>
      <c r="I69" s="120"/>
      <c r="J69" s="149"/>
      <c r="K69" s="149"/>
      <c r="L69" s="151"/>
    </row>
    <row r="70" spans="1:14" x14ac:dyDescent="0.25">
      <c r="A70" s="42">
        <v>1</v>
      </c>
      <c r="B70" s="43" t="s">
        <v>5</v>
      </c>
      <c r="C70" s="44" t="s">
        <v>61</v>
      </c>
      <c r="D70" s="44" t="s">
        <v>11</v>
      </c>
      <c r="E70" s="45">
        <v>43.5</v>
      </c>
      <c r="F70" s="45">
        <v>8.5417551467848725</v>
      </c>
      <c r="G70" s="45">
        <v>52.041755146784872</v>
      </c>
      <c r="H70" s="121">
        <v>680</v>
      </c>
      <c r="I70" s="133">
        <f>G70*H70</f>
        <v>35388.393499813712</v>
      </c>
      <c r="J70" s="139">
        <v>630</v>
      </c>
      <c r="K70" s="56">
        <f>G70*J70</f>
        <v>32786.305742474469</v>
      </c>
      <c r="L70" s="46" t="s">
        <v>121</v>
      </c>
    </row>
    <row r="71" spans="1:14" x14ac:dyDescent="0.25">
      <c r="A71" s="47">
        <v>2</v>
      </c>
      <c r="B71" s="3" t="s">
        <v>5</v>
      </c>
      <c r="C71" s="2" t="s">
        <v>62</v>
      </c>
      <c r="D71" s="2" t="s">
        <v>63</v>
      </c>
      <c r="E71" s="4">
        <v>21.6</v>
      </c>
      <c r="F71" s="4">
        <v>4.2414232453000764</v>
      </c>
      <c r="G71" s="4">
        <v>25.841423245300078</v>
      </c>
      <c r="H71" s="123">
        <v>680</v>
      </c>
      <c r="I71" s="132">
        <f t="shared" ref="I71:I111" si="3">G71*H71</f>
        <v>17572.167806804053</v>
      </c>
      <c r="J71" s="140">
        <v>630</v>
      </c>
      <c r="K71" s="10">
        <f>G71*J71</f>
        <v>16280.09664453905</v>
      </c>
      <c r="L71" s="48" t="s">
        <v>121</v>
      </c>
    </row>
    <row r="72" spans="1:14" x14ac:dyDescent="0.25">
      <c r="A72" s="47">
        <v>3</v>
      </c>
      <c r="B72" s="3" t="s">
        <v>5</v>
      </c>
      <c r="C72" s="2" t="s">
        <v>64</v>
      </c>
      <c r="D72" s="2" t="s">
        <v>63</v>
      </c>
      <c r="E72" s="4">
        <v>22.1</v>
      </c>
      <c r="F72" s="4">
        <v>4.3396043389412808</v>
      </c>
      <c r="G72" s="4">
        <v>26.439604338941283</v>
      </c>
      <c r="H72" s="123">
        <v>680</v>
      </c>
      <c r="I72" s="132">
        <f t="shared" si="3"/>
        <v>17978.930950480073</v>
      </c>
      <c r="J72" s="140">
        <v>630</v>
      </c>
      <c r="K72" s="10">
        <f t="shared" ref="K72:K76" si="4">G72*J72</f>
        <v>16656.950733533009</v>
      </c>
      <c r="L72" s="48" t="s">
        <v>121</v>
      </c>
    </row>
    <row r="73" spans="1:14" x14ac:dyDescent="0.25">
      <c r="A73" s="47">
        <v>4</v>
      </c>
      <c r="B73" s="3" t="s">
        <v>5</v>
      </c>
      <c r="C73" s="2" t="s">
        <v>65</v>
      </c>
      <c r="D73" s="2" t="s">
        <v>63</v>
      </c>
      <c r="E73" s="4">
        <v>32.9</v>
      </c>
      <c r="F73" s="4">
        <v>6.5869888235833054</v>
      </c>
      <c r="G73" s="4">
        <v>39.486988823583303</v>
      </c>
      <c r="H73" s="123">
        <v>720</v>
      </c>
      <c r="I73" s="132">
        <f t="shared" si="3"/>
        <v>28430.631952979977</v>
      </c>
      <c r="J73" s="140">
        <v>670</v>
      </c>
      <c r="K73" s="10">
        <f t="shared" si="4"/>
        <v>26456.282511800811</v>
      </c>
      <c r="L73" s="49"/>
    </row>
    <row r="74" spans="1:14" x14ac:dyDescent="0.25">
      <c r="A74" s="47">
        <v>5</v>
      </c>
      <c r="B74" s="3" t="s">
        <v>5</v>
      </c>
      <c r="C74" s="2" t="s">
        <v>66</v>
      </c>
      <c r="D74" s="2" t="s">
        <v>63</v>
      </c>
      <c r="E74" s="4">
        <v>34.200000000000003</v>
      </c>
      <c r="F74" s="4">
        <v>6.8472649777066579</v>
      </c>
      <c r="G74" s="4">
        <v>41.047264977706661</v>
      </c>
      <c r="H74" s="123">
        <v>720</v>
      </c>
      <c r="I74" s="132">
        <f t="shared" si="3"/>
        <v>29554.030783948794</v>
      </c>
      <c r="J74" s="140">
        <v>670</v>
      </c>
      <c r="K74" s="10">
        <f t="shared" si="4"/>
        <v>27501.667535063461</v>
      </c>
      <c r="L74" s="49"/>
    </row>
    <row r="75" spans="1:14" x14ac:dyDescent="0.25">
      <c r="A75" s="47">
        <v>6</v>
      </c>
      <c r="B75" s="3" t="s">
        <v>5</v>
      </c>
      <c r="C75" s="2" t="s">
        <v>67</v>
      </c>
      <c r="D75" s="2" t="s">
        <v>63</v>
      </c>
      <c r="E75" s="4">
        <v>37.4</v>
      </c>
      <c r="F75" s="4">
        <v>7.055947929681297</v>
      </c>
      <c r="G75" s="4">
        <v>44.455947929681294</v>
      </c>
      <c r="H75" s="123">
        <v>720</v>
      </c>
      <c r="I75" s="132">
        <f t="shared" si="3"/>
        <v>32008.282509370532</v>
      </c>
      <c r="J75" s="140">
        <v>670</v>
      </c>
      <c r="K75" s="10">
        <f t="shared" si="4"/>
        <v>29785.485112886468</v>
      </c>
      <c r="L75" s="49"/>
    </row>
    <row r="76" spans="1:14" ht="15.75" thickBot="1" x14ac:dyDescent="0.3">
      <c r="A76" s="50">
        <v>7</v>
      </c>
      <c r="B76" s="51" t="s">
        <v>5</v>
      </c>
      <c r="C76" s="52" t="s">
        <v>68</v>
      </c>
      <c r="D76" s="52" t="s">
        <v>11</v>
      </c>
      <c r="E76" s="53">
        <v>48.8</v>
      </c>
      <c r="F76" s="53">
        <v>9.2066914162686437</v>
      </c>
      <c r="G76" s="53">
        <v>58.006691416268637</v>
      </c>
      <c r="H76" s="125">
        <v>720</v>
      </c>
      <c r="I76" s="134">
        <f t="shared" si="3"/>
        <v>41764.817819713418</v>
      </c>
      <c r="J76" s="141">
        <v>670</v>
      </c>
      <c r="K76" s="10">
        <f t="shared" si="4"/>
        <v>38864.483248899989</v>
      </c>
      <c r="L76" s="48" t="s">
        <v>121</v>
      </c>
    </row>
    <row r="77" spans="1:14" x14ac:dyDescent="0.25">
      <c r="A77" s="42">
        <v>8</v>
      </c>
      <c r="B77" s="43" t="s">
        <v>16</v>
      </c>
      <c r="C77" s="44" t="s">
        <v>69</v>
      </c>
      <c r="D77" s="44" t="s">
        <v>63</v>
      </c>
      <c r="E77" s="45">
        <v>43</v>
      </c>
      <c r="F77" s="45">
        <v>9.2606941228027324</v>
      </c>
      <c r="G77" s="45">
        <v>52.260694122802732</v>
      </c>
      <c r="H77" s="121">
        <v>680</v>
      </c>
      <c r="I77" s="133">
        <f t="shared" si="3"/>
        <v>35537.272003505859</v>
      </c>
      <c r="J77" s="139">
        <v>630</v>
      </c>
      <c r="K77" s="56">
        <f>G77*J77</f>
        <v>32924.237297365718</v>
      </c>
      <c r="L77" s="57"/>
    </row>
    <row r="78" spans="1:14" x14ac:dyDescent="0.25">
      <c r="A78" s="47">
        <v>9</v>
      </c>
      <c r="B78" s="3" t="s">
        <v>16</v>
      </c>
      <c r="C78" s="2" t="s">
        <v>70</v>
      </c>
      <c r="D78" s="2" t="s">
        <v>11</v>
      </c>
      <c r="E78" s="4">
        <v>49.7</v>
      </c>
      <c r="F78" s="4">
        <v>10.70363948612316</v>
      </c>
      <c r="G78" s="4">
        <v>60.403639486123161</v>
      </c>
      <c r="H78" s="123">
        <v>680</v>
      </c>
      <c r="I78" s="132">
        <f t="shared" si="3"/>
        <v>41074.474850563747</v>
      </c>
      <c r="J78" s="140">
        <v>630</v>
      </c>
      <c r="K78" s="10">
        <f>G78*J78</f>
        <v>38054.29287625759</v>
      </c>
      <c r="L78" s="49"/>
    </row>
    <row r="79" spans="1:14" x14ac:dyDescent="0.25">
      <c r="A79" s="58">
        <v>10</v>
      </c>
      <c r="B79" s="3" t="s">
        <v>16</v>
      </c>
      <c r="C79" s="2" t="s">
        <v>71</v>
      </c>
      <c r="D79" s="2" t="s">
        <v>63</v>
      </c>
      <c r="E79" s="4">
        <v>24.2</v>
      </c>
      <c r="F79" s="4">
        <v>5.2118325063215378</v>
      </c>
      <c r="G79" s="4">
        <v>29.411832506321538</v>
      </c>
      <c r="H79" s="123">
        <v>680</v>
      </c>
      <c r="I79" s="132">
        <f t="shared" si="3"/>
        <v>20000.046104298646</v>
      </c>
      <c r="J79" s="140">
        <v>630</v>
      </c>
      <c r="K79" s="10">
        <f t="shared" ref="K79:K111" si="5">G79*J79</f>
        <v>18529.45447898257</v>
      </c>
      <c r="L79" s="48" t="s">
        <v>121</v>
      </c>
    </row>
    <row r="80" spans="1:14" x14ac:dyDescent="0.25">
      <c r="A80" s="47">
        <v>11</v>
      </c>
      <c r="B80" s="3" t="s">
        <v>16</v>
      </c>
      <c r="C80" s="2" t="s">
        <v>72</v>
      </c>
      <c r="D80" s="2" t="s">
        <v>63</v>
      </c>
      <c r="E80" s="4">
        <v>25.9</v>
      </c>
      <c r="F80" s="4">
        <v>5.5779529716416452</v>
      </c>
      <c r="G80" s="4">
        <v>31.477952971641642</v>
      </c>
      <c r="H80" s="123">
        <v>680</v>
      </c>
      <c r="I80" s="132">
        <f t="shared" si="3"/>
        <v>21405.008020716316</v>
      </c>
      <c r="J80" s="140">
        <v>630</v>
      </c>
      <c r="K80" s="10">
        <f t="shared" si="5"/>
        <v>19831.110372134233</v>
      </c>
      <c r="L80" s="49"/>
    </row>
    <row r="81" spans="1:12" x14ac:dyDescent="0.25">
      <c r="A81" s="47">
        <v>12</v>
      </c>
      <c r="B81" s="3" t="s">
        <v>16</v>
      </c>
      <c r="C81" s="2" t="s">
        <v>73</v>
      </c>
      <c r="D81" s="2" t="s">
        <v>63</v>
      </c>
      <c r="E81" s="4">
        <v>36.299999999999997</v>
      </c>
      <c r="F81" s="4">
        <v>7.9710379508447033</v>
      </c>
      <c r="G81" s="4">
        <v>44.271037950844701</v>
      </c>
      <c r="H81" s="123">
        <v>720</v>
      </c>
      <c r="I81" s="132">
        <f t="shared" si="3"/>
        <v>31875.147324608184</v>
      </c>
      <c r="J81" s="140">
        <v>670</v>
      </c>
      <c r="K81" s="10">
        <f t="shared" si="5"/>
        <v>29661.595427065949</v>
      </c>
      <c r="L81" s="49"/>
    </row>
    <row r="82" spans="1:12" x14ac:dyDescent="0.25">
      <c r="A82" s="47">
        <v>13</v>
      </c>
      <c r="B82" s="3" t="s">
        <v>16</v>
      </c>
      <c r="C82" s="2" t="s">
        <v>74</v>
      </c>
      <c r="D82" s="2" t="s">
        <v>11</v>
      </c>
      <c r="E82" s="4">
        <v>56.5</v>
      </c>
      <c r="F82" s="4">
        <v>12.287416654731077</v>
      </c>
      <c r="G82" s="4">
        <v>68.787416654731075</v>
      </c>
      <c r="H82" s="123">
        <v>720</v>
      </c>
      <c r="I82" s="132">
        <f t="shared" si="3"/>
        <v>49526.939991406376</v>
      </c>
      <c r="J82" s="140">
        <v>670</v>
      </c>
      <c r="K82" s="10">
        <f t="shared" si="5"/>
        <v>46087.569158669823</v>
      </c>
      <c r="L82" s="49"/>
    </row>
    <row r="83" spans="1:12" x14ac:dyDescent="0.25">
      <c r="A83" s="47">
        <v>14</v>
      </c>
      <c r="B83" s="3" t="s">
        <v>16</v>
      </c>
      <c r="C83" s="2" t="s">
        <v>75</v>
      </c>
      <c r="D83" s="2" t="s">
        <v>7</v>
      </c>
      <c r="E83" s="4">
        <v>82.2</v>
      </c>
      <c r="F83" s="4">
        <v>17.008765977120309</v>
      </c>
      <c r="G83" s="4">
        <v>99.208765977120308</v>
      </c>
      <c r="H83" s="123">
        <v>720</v>
      </c>
      <c r="I83" s="132">
        <f t="shared" si="3"/>
        <v>71430.311503526624</v>
      </c>
      <c r="J83" s="140">
        <v>670</v>
      </c>
      <c r="K83" s="10">
        <f t="shared" si="5"/>
        <v>66469.873204670599</v>
      </c>
      <c r="L83" s="49"/>
    </row>
    <row r="84" spans="1:12" ht="15.75" thickBot="1" x14ac:dyDescent="0.3">
      <c r="A84" s="50">
        <v>15</v>
      </c>
      <c r="B84" s="51" t="s">
        <v>16</v>
      </c>
      <c r="C84" s="52" t="s">
        <v>76</v>
      </c>
      <c r="D84" s="52" t="s">
        <v>11</v>
      </c>
      <c r="E84" s="53">
        <v>45.3</v>
      </c>
      <c r="F84" s="53">
        <v>9.373444023887469</v>
      </c>
      <c r="G84" s="53">
        <v>54.67344402388747</v>
      </c>
      <c r="H84" s="125">
        <v>720</v>
      </c>
      <c r="I84" s="134">
        <f t="shared" si="3"/>
        <v>39364.87969719898</v>
      </c>
      <c r="J84" s="141">
        <v>670</v>
      </c>
      <c r="K84" s="54">
        <f t="shared" si="5"/>
        <v>36631.207496004601</v>
      </c>
      <c r="L84" s="55"/>
    </row>
    <row r="85" spans="1:12" x14ac:dyDescent="0.25">
      <c r="A85" s="42">
        <v>16</v>
      </c>
      <c r="B85" s="43" t="s">
        <v>26</v>
      </c>
      <c r="C85" s="44" t="s">
        <v>77</v>
      </c>
      <c r="D85" s="44" t="s">
        <v>63</v>
      </c>
      <c r="E85" s="45">
        <v>39.6</v>
      </c>
      <c r="F85" s="45">
        <v>8.528453192162516</v>
      </c>
      <c r="G85" s="45">
        <v>48.128453192162517</v>
      </c>
      <c r="H85" s="121">
        <v>680</v>
      </c>
      <c r="I85" s="133">
        <f t="shared" si="3"/>
        <v>32727.348170670513</v>
      </c>
      <c r="J85" s="139">
        <v>630</v>
      </c>
      <c r="K85" s="99">
        <f t="shared" si="5"/>
        <v>30320.925511062385</v>
      </c>
      <c r="L85" s="57"/>
    </row>
    <row r="86" spans="1:12" x14ac:dyDescent="0.25">
      <c r="A86" s="47">
        <v>17</v>
      </c>
      <c r="B86" s="3" t="s">
        <v>26</v>
      </c>
      <c r="C86" s="2" t="s">
        <v>78</v>
      </c>
      <c r="D86" s="2" t="s">
        <v>11</v>
      </c>
      <c r="E86" s="4">
        <v>49</v>
      </c>
      <c r="F86" s="4">
        <v>10.552884000403113</v>
      </c>
      <c r="G86" s="4">
        <v>59.552884000403111</v>
      </c>
      <c r="H86" s="123">
        <v>680</v>
      </c>
      <c r="I86" s="132">
        <f t="shared" si="3"/>
        <v>40495.961120274114</v>
      </c>
      <c r="J86" s="140">
        <v>630</v>
      </c>
      <c r="K86" s="10">
        <f t="shared" si="5"/>
        <v>37518.316920253958</v>
      </c>
      <c r="L86" s="48" t="s">
        <v>121</v>
      </c>
    </row>
    <row r="87" spans="1:12" x14ac:dyDescent="0.25">
      <c r="A87" s="63">
        <v>18</v>
      </c>
      <c r="B87" s="14" t="s">
        <v>26</v>
      </c>
      <c r="C87" s="13" t="s">
        <v>79</v>
      </c>
      <c r="D87" s="13" t="s">
        <v>63</v>
      </c>
      <c r="E87" s="15">
        <v>24</v>
      </c>
      <c r="F87" s="15">
        <v>5.1687595104015251</v>
      </c>
      <c r="G87" s="15">
        <v>29.168759510401525</v>
      </c>
      <c r="H87" s="123">
        <v>680</v>
      </c>
      <c r="I87" s="132">
        <f t="shared" si="3"/>
        <v>19834.756467073035</v>
      </c>
      <c r="J87" s="140">
        <v>630</v>
      </c>
      <c r="K87" s="10">
        <f t="shared" si="5"/>
        <v>18376.31849155296</v>
      </c>
      <c r="L87" s="48" t="s">
        <v>121</v>
      </c>
    </row>
    <row r="88" spans="1:12" x14ac:dyDescent="0.25">
      <c r="A88" s="64">
        <v>19</v>
      </c>
      <c r="B88" s="7" t="s">
        <v>26</v>
      </c>
      <c r="C88" s="6" t="s">
        <v>80</v>
      </c>
      <c r="D88" s="6" t="s">
        <v>63</v>
      </c>
      <c r="E88" s="8">
        <v>25.5</v>
      </c>
      <c r="F88" s="8">
        <v>5.4918069798016198</v>
      </c>
      <c r="G88" s="8">
        <v>30.99180697980162</v>
      </c>
      <c r="H88" s="129">
        <v>680</v>
      </c>
      <c r="I88" s="135">
        <f t="shared" si="3"/>
        <v>21074.428746265101</v>
      </c>
      <c r="J88" s="142">
        <v>630</v>
      </c>
      <c r="K88" s="101">
        <f t="shared" si="5"/>
        <v>19524.83839727502</v>
      </c>
      <c r="L88" s="65"/>
    </row>
    <row r="89" spans="1:12" x14ac:dyDescent="0.25">
      <c r="A89" s="64">
        <v>20</v>
      </c>
      <c r="B89" s="7" t="s">
        <v>26</v>
      </c>
      <c r="C89" s="6" t="s">
        <v>81</v>
      </c>
      <c r="D89" s="6" t="s">
        <v>63</v>
      </c>
      <c r="E89" s="8">
        <v>36.299999999999997</v>
      </c>
      <c r="F89" s="8">
        <v>7.9710379508447033</v>
      </c>
      <c r="G89" s="8">
        <v>44.271037950844701</v>
      </c>
      <c r="H89" s="129">
        <v>720</v>
      </c>
      <c r="I89" s="135">
        <f t="shared" si="3"/>
        <v>31875.147324608184</v>
      </c>
      <c r="J89" s="142">
        <v>670</v>
      </c>
      <c r="K89" s="101">
        <f t="shared" si="5"/>
        <v>29661.595427065949</v>
      </c>
      <c r="L89" s="65"/>
    </row>
    <row r="90" spans="1:12" x14ac:dyDescent="0.25">
      <c r="A90" s="47">
        <v>21</v>
      </c>
      <c r="B90" s="3" t="s">
        <v>26</v>
      </c>
      <c r="C90" s="2" t="s">
        <v>82</v>
      </c>
      <c r="D90" s="2" t="s">
        <v>11</v>
      </c>
      <c r="E90" s="4">
        <v>55.9</v>
      </c>
      <c r="F90" s="4">
        <v>12.156930814149861</v>
      </c>
      <c r="G90" s="4">
        <v>68.056930814149865</v>
      </c>
      <c r="H90" s="123">
        <v>720</v>
      </c>
      <c r="I90" s="132">
        <f t="shared" si="3"/>
        <v>49000.990186187904</v>
      </c>
      <c r="J90" s="140">
        <v>670</v>
      </c>
      <c r="K90" s="10">
        <f t="shared" si="5"/>
        <v>45598.143645480406</v>
      </c>
      <c r="L90" s="49"/>
    </row>
    <row r="91" spans="1:12" x14ac:dyDescent="0.25">
      <c r="A91" s="47">
        <v>22</v>
      </c>
      <c r="B91" s="3" t="s">
        <v>26</v>
      </c>
      <c r="C91" s="2" t="s">
        <v>83</v>
      </c>
      <c r="D91" s="2" t="s">
        <v>7</v>
      </c>
      <c r="E91" s="4">
        <v>81.5</v>
      </c>
      <c r="F91" s="4">
        <v>16.863922471232431</v>
      </c>
      <c r="G91" s="4">
        <v>98.363922471232428</v>
      </c>
      <c r="H91" s="123">
        <v>720</v>
      </c>
      <c r="I91" s="132">
        <f t="shared" si="3"/>
        <v>70822.024179287342</v>
      </c>
      <c r="J91" s="140">
        <v>670</v>
      </c>
      <c r="K91" s="10">
        <f t="shared" si="5"/>
        <v>65903.828055725724</v>
      </c>
      <c r="L91" s="49"/>
    </row>
    <row r="92" spans="1:12" ht="15.75" thickBot="1" x14ac:dyDescent="0.3">
      <c r="A92" s="66">
        <v>23</v>
      </c>
      <c r="B92" s="51" t="s">
        <v>26</v>
      </c>
      <c r="C92" s="52" t="s">
        <v>84</v>
      </c>
      <c r="D92" s="52" t="s">
        <v>11</v>
      </c>
      <c r="E92" s="53">
        <v>45.3</v>
      </c>
      <c r="F92" s="53">
        <v>9.373444023887469</v>
      </c>
      <c r="G92" s="53">
        <v>54.67344402388747</v>
      </c>
      <c r="H92" s="125">
        <v>720</v>
      </c>
      <c r="I92" s="134">
        <f t="shared" si="3"/>
        <v>39364.87969719898</v>
      </c>
      <c r="J92" s="141">
        <v>670</v>
      </c>
      <c r="K92" s="54">
        <f t="shared" si="5"/>
        <v>36631.207496004601</v>
      </c>
      <c r="L92" s="67" t="s">
        <v>121</v>
      </c>
    </row>
    <row r="93" spans="1:12" x14ac:dyDescent="0.25">
      <c r="A93" s="59">
        <v>24</v>
      </c>
      <c r="B93" s="60" t="s">
        <v>36</v>
      </c>
      <c r="C93" s="59" t="s">
        <v>85</v>
      </c>
      <c r="D93" s="59" t="s">
        <v>63</v>
      </c>
      <c r="E93" s="61">
        <v>39.6</v>
      </c>
      <c r="F93" s="61">
        <v>8.528453192162516</v>
      </c>
      <c r="G93" s="61">
        <v>48.128453192162517</v>
      </c>
      <c r="H93" s="127">
        <v>680</v>
      </c>
      <c r="I93" s="136">
        <f t="shared" si="3"/>
        <v>32727.348170670513</v>
      </c>
      <c r="J93" s="143">
        <v>630</v>
      </c>
      <c r="K93" s="100">
        <f t="shared" si="5"/>
        <v>30320.925511062385</v>
      </c>
      <c r="L93" s="62"/>
    </row>
    <row r="94" spans="1:12" x14ac:dyDescent="0.25">
      <c r="A94" s="6">
        <v>25</v>
      </c>
      <c r="B94" s="7" t="s">
        <v>36</v>
      </c>
      <c r="C94" s="6" t="s">
        <v>86</v>
      </c>
      <c r="D94" s="6" t="s">
        <v>11</v>
      </c>
      <c r="E94" s="8">
        <v>49</v>
      </c>
      <c r="F94" s="8">
        <v>10.552884000403113</v>
      </c>
      <c r="G94" s="8">
        <v>59.552884000403111</v>
      </c>
      <c r="H94" s="129">
        <v>680</v>
      </c>
      <c r="I94" s="135">
        <f t="shared" si="3"/>
        <v>40495.961120274114</v>
      </c>
      <c r="J94" s="142">
        <v>630</v>
      </c>
      <c r="K94" s="101">
        <f t="shared" si="5"/>
        <v>37518.316920253958</v>
      </c>
      <c r="L94" s="11"/>
    </row>
    <row r="95" spans="1:12" x14ac:dyDescent="0.25">
      <c r="A95" s="6">
        <v>26</v>
      </c>
      <c r="B95" s="7" t="s">
        <v>36</v>
      </c>
      <c r="C95" s="6" t="s">
        <v>87</v>
      </c>
      <c r="D95" s="6" t="s">
        <v>63</v>
      </c>
      <c r="E95" s="8">
        <v>24</v>
      </c>
      <c r="F95" s="8">
        <v>5.1687595104015251</v>
      </c>
      <c r="G95" s="8">
        <v>29.168759510401525</v>
      </c>
      <c r="H95" s="129">
        <v>680</v>
      </c>
      <c r="I95" s="135">
        <f t="shared" si="3"/>
        <v>19834.756467073035</v>
      </c>
      <c r="J95" s="142">
        <v>630</v>
      </c>
      <c r="K95" s="101">
        <f t="shared" si="5"/>
        <v>18376.31849155296</v>
      </c>
      <c r="L95" s="11"/>
    </row>
    <row r="96" spans="1:12" x14ac:dyDescent="0.25">
      <c r="A96" s="6">
        <v>27</v>
      </c>
      <c r="B96" s="7" t="s">
        <v>36</v>
      </c>
      <c r="C96" s="6" t="s">
        <v>88</v>
      </c>
      <c r="D96" s="6" t="s">
        <v>63</v>
      </c>
      <c r="E96" s="8">
        <v>25.5</v>
      </c>
      <c r="F96" s="8">
        <v>5.4918069798016198</v>
      </c>
      <c r="G96" s="8">
        <v>30.99180697980162</v>
      </c>
      <c r="H96" s="129">
        <v>680</v>
      </c>
      <c r="I96" s="135">
        <f t="shared" si="3"/>
        <v>21074.428746265101</v>
      </c>
      <c r="J96" s="142">
        <v>630</v>
      </c>
      <c r="K96" s="101">
        <f t="shared" si="5"/>
        <v>19524.83839727502</v>
      </c>
      <c r="L96" s="11"/>
    </row>
    <row r="97" spans="1:13" x14ac:dyDescent="0.25">
      <c r="A97" s="6">
        <v>28</v>
      </c>
      <c r="B97" s="7" t="s">
        <v>36</v>
      </c>
      <c r="C97" s="6" t="s">
        <v>89</v>
      </c>
      <c r="D97" s="6" t="s">
        <v>63</v>
      </c>
      <c r="E97" s="8">
        <v>36.299999999999997</v>
      </c>
      <c r="F97" s="8">
        <v>7.9710379508447033</v>
      </c>
      <c r="G97" s="8">
        <v>44.271037950844701</v>
      </c>
      <c r="H97" s="129">
        <v>720</v>
      </c>
      <c r="I97" s="135">
        <f t="shared" si="3"/>
        <v>31875.147324608184</v>
      </c>
      <c r="J97" s="142">
        <v>670</v>
      </c>
      <c r="K97" s="101">
        <f t="shared" si="5"/>
        <v>29661.595427065949</v>
      </c>
      <c r="L97" s="11"/>
    </row>
    <row r="98" spans="1:13" x14ac:dyDescent="0.25">
      <c r="A98" s="6">
        <v>29</v>
      </c>
      <c r="B98" s="7" t="s">
        <v>36</v>
      </c>
      <c r="C98" s="6" t="s">
        <v>90</v>
      </c>
      <c r="D98" s="6" t="s">
        <v>11</v>
      </c>
      <c r="E98" s="8">
        <v>55.9</v>
      </c>
      <c r="F98" s="8">
        <v>12.156930814149861</v>
      </c>
      <c r="G98" s="8">
        <v>68.056930814149865</v>
      </c>
      <c r="H98" s="129">
        <v>720</v>
      </c>
      <c r="I98" s="135">
        <f t="shared" si="3"/>
        <v>49000.990186187904</v>
      </c>
      <c r="J98" s="142">
        <v>670</v>
      </c>
      <c r="K98" s="101">
        <f t="shared" si="5"/>
        <v>45598.143645480406</v>
      </c>
      <c r="L98" s="11"/>
    </row>
    <row r="99" spans="1:13" x14ac:dyDescent="0.25">
      <c r="A99" s="6">
        <v>30</v>
      </c>
      <c r="B99" s="7" t="s">
        <v>36</v>
      </c>
      <c r="C99" s="6" t="s">
        <v>91</v>
      </c>
      <c r="D99" s="6" t="s">
        <v>7</v>
      </c>
      <c r="E99" s="8">
        <v>81.5</v>
      </c>
      <c r="F99" s="8">
        <v>16.863922471232431</v>
      </c>
      <c r="G99" s="8">
        <v>98.363922471232428</v>
      </c>
      <c r="H99" s="129">
        <v>720</v>
      </c>
      <c r="I99" s="135">
        <f t="shared" si="3"/>
        <v>70822.024179287342</v>
      </c>
      <c r="J99" s="142">
        <v>670</v>
      </c>
      <c r="K99" s="101">
        <f t="shared" si="5"/>
        <v>65903.828055725724</v>
      </c>
      <c r="L99" s="11"/>
    </row>
    <row r="100" spans="1:13" ht="15.75" thickBot="1" x14ac:dyDescent="0.3">
      <c r="A100" s="68">
        <v>31</v>
      </c>
      <c r="B100" s="69" t="s">
        <v>36</v>
      </c>
      <c r="C100" s="68" t="s">
        <v>92</v>
      </c>
      <c r="D100" s="68" t="s">
        <v>11</v>
      </c>
      <c r="E100" s="70">
        <v>45.3</v>
      </c>
      <c r="F100" s="70">
        <v>9.373444023887469</v>
      </c>
      <c r="G100" s="70">
        <v>54.67344402388747</v>
      </c>
      <c r="H100" s="137">
        <v>720</v>
      </c>
      <c r="I100" s="138">
        <f t="shared" si="3"/>
        <v>39364.87969719898</v>
      </c>
      <c r="J100" s="144">
        <v>670</v>
      </c>
      <c r="K100" s="102">
        <f t="shared" si="5"/>
        <v>36631.207496004601</v>
      </c>
      <c r="L100" s="71"/>
    </row>
    <row r="101" spans="1:13" x14ac:dyDescent="0.25">
      <c r="A101" s="42">
        <v>32</v>
      </c>
      <c r="B101" s="43" t="s">
        <v>46</v>
      </c>
      <c r="C101" s="44" t="s">
        <v>93</v>
      </c>
      <c r="D101" s="44" t="s">
        <v>63</v>
      </c>
      <c r="E101" s="45">
        <v>39.6</v>
      </c>
      <c r="F101" s="45">
        <v>8.528453192162516</v>
      </c>
      <c r="G101" s="45">
        <v>48.128453192162517</v>
      </c>
      <c r="H101" s="121">
        <v>680</v>
      </c>
      <c r="I101" s="133">
        <f t="shared" si="3"/>
        <v>32727.348170670513</v>
      </c>
      <c r="J101" s="139">
        <v>630</v>
      </c>
      <c r="K101" s="99">
        <f t="shared" si="5"/>
        <v>30320.925511062385</v>
      </c>
      <c r="L101" s="57"/>
    </row>
    <row r="102" spans="1:13" x14ac:dyDescent="0.25">
      <c r="A102" s="47">
        <v>33</v>
      </c>
      <c r="B102" s="3" t="s">
        <v>46</v>
      </c>
      <c r="C102" s="2" t="s">
        <v>94</v>
      </c>
      <c r="D102" s="2" t="s">
        <v>11</v>
      </c>
      <c r="E102" s="4">
        <v>49.9</v>
      </c>
      <c r="F102" s="4">
        <v>10.74671248204317</v>
      </c>
      <c r="G102" s="4">
        <v>60.646712482043171</v>
      </c>
      <c r="H102" s="123">
        <v>680</v>
      </c>
      <c r="I102" s="132">
        <f t="shared" si="3"/>
        <v>41239.764487789354</v>
      </c>
      <c r="J102" s="140">
        <v>630</v>
      </c>
      <c r="K102" s="10">
        <f t="shared" si="5"/>
        <v>38207.428863687201</v>
      </c>
      <c r="L102" s="49"/>
    </row>
    <row r="103" spans="1:13" x14ac:dyDescent="0.25">
      <c r="A103" s="63">
        <v>34</v>
      </c>
      <c r="B103" s="14" t="s">
        <v>46</v>
      </c>
      <c r="C103" s="13" t="s">
        <v>95</v>
      </c>
      <c r="D103" s="13" t="s">
        <v>63</v>
      </c>
      <c r="E103" s="15">
        <v>24</v>
      </c>
      <c r="F103" s="15">
        <v>5.1687595104015251</v>
      </c>
      <c r="G103" s="15">
        <v>29.168759510401525</v>
      </c>
      <c r="H103" s="123">
        <v>680</v>
      </c>
      <c r="I103" s="132">
        <f t="shared" si="3"/>
        <v>19834.756467073035</v>
      </c>
      <c r="J103" s="140">
        <v>630</v>
      </c>
      <c r="K103" s="10">
        <f t="shared" si="5"/>
        <v>18376.31849155296</v>
      </c>
      <c r="L103" s="49"/>
    </row>
    <row r="104" spans="1:13" x14ac:dyDescent="0.25">
      <c r="A104" s="72">
        <v>35</v>
      </c>
      <c r="B104" s="21" t="s">
        <v>46</v>
      </c>
      <c r="C104" s="20" t="s">
        <v>96</v>
      </c>
      <c r="D104" s="20" t="s">
        <v>63</v>
      </c>
      <c r="E104" s="22">
        <v>25.5</v>
      </c>
      <c r="F104" s="22">
        <v>5.4918069798016198</v>
      </c>
      <c r="G104" s="22">
        <v>30.99180697980162</v>
      </c>
      <c r="H104" s="123">
        <v>680</v>
      </c>
      <c r="I104" s="132">
        <f t="shared" si="3"/>
        <v>21074.428746265101</v>
      </c>
      <c r="J104" s="140">
        <v>630</v>
      </c>
      <c r="K104" s="10">
        <f t="shared" si="5"/>
        <v>19524.83839727502</v>
      </c>
      <c r="L104" s="73"/>
      <c r="M104" s="23"/>
    </row>
    <row r="105" spans="1:13" x14ac:dyDescent="0.25">
      <c r="A105" s="47">
        <v>36</v>
      </c>
      <c r="B105" s="3" t="s">
        <v>46</v>
      </c>
      <c r="C105" s="2" t="s">
        <v>97</v>
      </c>
      <c r="D105" s="2" t="s">
        <v>63</v>
      </c>
      <c r="E105" s="4">
        <v>36.299999999999997</v>
      </c>
      <c r="F105" s="4">
        <v>7.9710379508447033</v>
      </c>
      <c r="G105" s="4">
        <v>44.271037950844701</v>
      </c>
      <c r="H105" s="123">
        <v>720</v>
      </c>
      <c r="I105" s="132">
        <f t="shared" si="3"/>
        <v>31875.147324608184</v>
      </c>
      <c r="J105" s="140">
        <v>670</v>
      </c>
      <c r="K105" s="10">
        <f t="shared" si="5"/>
        <v>29661.595427065949</v>
      </c>
      <c r="L105" s="49"/>
    </row>
    <row r="106" spans="1:13" x14ac:dyDescent="0.25">
      <c r="A106" s="47">
        <v>37</v>
      </c>
      <c r="B106" s="3" t="s">
        <v>46</v>
      </c>
      <c r="C106" s="2" t="s">
        <v>98</v>
      </c>
      <c r="D106" s="2" t="s">
        <v>11</v>
      </c>
      <c r="E106" s="4">
        <v>56.7</v>
      </c>
      <c r="F106" s="4">
        <v>12.330911934924814</v>
      </c>
      <c r="G106" s="4">
        <v>69.030911934924816</v>
      </c>
      <c r="H106" s="123">
        <v>720</v>
      </c>
      <c r="I106" s="132">
        <f t="shared" si="3"/>
        <v>49702.256593145867</v>
      </c>
      <c r="J106" s="140">
        <v>670</v>
      </c>
      <c r="K106" s="10">
        <f t="shared" si="5"/>
        <v>46250.710996399626</v>
      </c>
      <c r="L106" s="49"/>
    </row>
    <row r="107" spans="1:13" x14ac:dyDescent="0.25">
      <c r="A107" s="47">
        <v>38</v>
      </c>
      <c r="B107" s="3" t="s">
        <v>46</v>
      </c>
      <c r="C107" s="2" t="s">
        <v>99</v>
      </c>
      <c r="D107" s="2" t="s">
        <v>7</v>
      </c>
      <c r="E107" s="4">
        <v>81.5</v>
      </c>
      <c r="F107" s="4">
        <v>16.863922471232431</v>
      </c>
      <c r="G107" s="4">
        <v>98.363922471232428</v>
      </c>
      <c r="H107" s="123">
        <v>720</v>
      </c>
      <c r="I107" s="132">
        <f t="shared" si="3"/>
        <v>70822.024179287342</v>
      </c>
      <c r="J107" s="140">
        <v>670</v>
      </c>
      <c r="K107" s="10">
        <f t="shared" si="5"/>
        <v>65903.828055725724</v>
      </c>
      <c r="L107" s="48" t="s">
        <v>120</v>
      </c>
    </row>
    <row r="108" spans="1:13" ht="15.75" thickBot="1" x14ac:dyDescent="0.3">
      <c r="A108" s="74">
        <v>39</v>
      </c>
      <c r="B108" s="75" t="s">
        <v>46</v>
      </c>
      <c r="C108" s="153" t="s">
        <v>100</v>
      </c>
      <c r="D108" s="76" t="s">
        <v>11</v>
      </c>
      <c r="E108" s="77">
        <v>45.3</v>
      </c>
      <c r="F108" s="77">
        <v>9.373444023887469</v>
      </c>
      <c r="G108" s="77">
        <v>54.67344402388747</v>
      </c>
      <c r="H108" s="125">
        <v>720</v>
      </c>
      <c r="I108" s="134">
        <f t="shared" si="3"/>
        <v>39364.87969719898</v>
      </c>
      <c r="J108" s="141">
        <v>670</v>
      </c>
      <c r="K108" s="54">
        <f t="shared" si="5"/>
        <v>36631.207496004601</v>
      </c>
      <c r="L108" s="67" t="s">
        <v>122</v>
      </c>
      <c r="M108" s="19"/>
    </row>
    <row r="109" spans="1:13" x14ac:dyDescent="0.25">
      <c r="A109" s="42">
        <v>40</v>
      </c>
      <c r="B109" s="43" t="s">
        <v>56</v>
      </c>
      <c r="C109" s="44" t="s">
        <v>101</v>
      </c>
      <c r="D109" s="44" t="s">
        <v>11</v>
      </c>
      <c r="E109" s="45">
        <v>57</v>
      </c>
      <c r="F109" s="45">
        <v>11.79439976515642</v>
      </c>
      <c r="G109" s="45">
        <v>68.794399765156413</v>
      </c>
      <c r="H109" s="121">
        <v>800</v>
      </c>
      <c r="I109" s="133">
        <f t="shared" si="3"/>
        <v>55035.519812125131</v>
      </c>
      <c r="J109" s="139">
        <v>750</v>
      </c>
      <c r="K109" s="99">
        <f t="shared" si="5"/>
        <v>51595.79982386731</v>
      </c>
      <c r="L109" s="103" t="s">
        <v>121</v>
      </c>
    </row>
    <row r="110" spans="1:13" x14ac:dyDescent="0.25">
      <c r="A110" s="47">
        <v>41</v>
      </c>
      <c r="B110" s="3" t="s">
        <v>56</v>
      </c>
      <c r="C110" s="2" t="s">
        <v>102</v>
      </c>
      <c r="D110" s="2" t="s">
        <v>11</v>
      </c>
      <c r="E110" s="4">
        <v>50</v>
      </c>
      <c r="F110" s="4">
        <v>10.345964706277563</v>
      </c>
      <c r="G110" s="4">
        <v>60.345964706277563</v>
      </c>
      <c r="H110" s="123">
        <v>800</v>
      </c>
      <c r="I110" s="132">
        <f t="shared" si="3"/>
        <v>48276.771765022051</v>
      </c>
      <c r="J110" s="140">
        <v>750</v>
      </c>
      <c r="K110" s="10">
        <f t="shared" si="5"/>
        <v>45259.473529708172</v>
      </c>
      <c r="L110" s="73"/>
    </row>
    <row r="111" spans="1:13" ht="15.75" thickBot="1" x14ac:dyDescent="0.3">
      <c r="A111" s="50">
        <v>42</v>
      </c>
      <c r="B111" s="51" t="s">
        <v>56</v>
      </c>
      <c r="C111" s="52" t="s">
        <v>103</v>
      </c>
      <c r="D111" s="52" t="s">
        <v>7</v>
      </c>
      <c r="E111" s="53">
        <v>64.8</v>
      </c>
      <c r="F111" s="53">
        <v>13.955650678084117</v>
      </c>
      <c r="G111" s="53">
        <v>78.755650678084109</v>
      </c>
      <c r="H111" s="125">
        <v>800</v>
      </c>
      <c r="I111" s="134">
        <f t="shared" si="3"/>
        <v>63004.520542467289</v>
      </c>
      <c r="J111" s="141">
        <v>750</v>
      </c>
      <c r="K111" s="54">
        <f t="shared" si="5"/>
        <v>59066.738008563079</v>
      </c>
      <c r="L111" s="104" t="s">
        <v>121</v>
      </c>
    </row>
    <row r="112" spans="1:13" x14ac:dyDescent="0.25">
      <c r="A112" s="31"/>
      <c r="B112" s="30"/>
      <c r="C112" s="31"/>
      <c r="D112" s="31"/>
      <c r="E112" s="32">
        <v>1848.3999999999996</v>
      </c>
      <c r="F112" s="32">
        <v>389.00000115232166</v>
      </c>
      <c r="G112" s="32">
        <v>2237.4000011523217</v>
      </c>
      <c r="H112" s="31"/>
      <c r="I112" s="31"/>
      <c r="J112" s="31"/>
      <c r="K112" s="31"/>
      <c r="L112" s="31"/>
    </row>
    <row r="113" spans="1:12" x14ac:dyDescent="0.25">
      <c r="A113" s="2"/>
      <c r="B113" s="3"/>
      <c r="C113" s="2"/>
      <c r="D113" s="2"/>
      <c r="E113" s="4"/>
      <c r="F113" s="4"/>
      <c r="G113" s="4"/>
      <c r="H113" s="2"/>
      <c r="I113" s="2"/>
      <c r="J113" s="2"/>
      <c r="K113" s="2"/>
      <c r="L113" s="2"/>
    </row>
    <row r="114" spans="1:12" x14ac:dyDescent="0.25">
      <c r="A114" s="2"/>
      <c r="B114" s="3"/>
      <c r="C114" s="2"/>
      <c r="D114" s="2"/>
      <c r="E114" s="4"/>
      <c r="F114" s="4"/>
      <c r="G114" s="4"/>
      <c r="H114" s="2"/>
      <c r="I114" s="2"/>
      <c r="J114" s="2"/>
      <c r="K114" s="2"/>
      <c r="L114" s="2"/>
    </row>
    <row r="115" spans="1:12" x14ac:dyDescent="0.25">
      <c r="A115" s="2"/>
      <c r="B115" s="3"/>
      <c r="C115" s="2"/>
      <c r="D115" s="2"/>
      <c r="E115" s="4"/>
      <c r="F115" s="4"/>
      <c r="G115" s="4"/>
      <c r="H115" s="2"/>
      <c r="I115" s="2"/>
      <c r="J115" s="2"/>
      <c r="K115" s="2"/>
      <c r="L115" s="2"/>
    </row>
    <row r="117" spans="1:12" x14ac:dyDescent="0.25">
      <c r="B117" s="12" t="s">
        <v>114</v>
      </c>
      <c r="C117" s="12"/>
      <c r="D117" s="12"/>
      <c r="E117" s="12"/>
      <c r="F117" s="12"/>
      <c r="G117" s="12"/>
    </row>
    <row r="118" spans="1:12" x14ac:dyDescent="0.25">
      <c r="B118" t="s">
        <v>110</v>
      </c>
    </row>
    <row r="119" spans="1:12" x14ac:dyDescent="0.25">
      <c r="B119" t="s">
        <v>107</v>
      </c>
    </row>
    <row r="120" spans="1:12" x14ac:dyDescent="0.25">
      <c r="B120" t="s">
        <v>108</v>
      </c>
    </row>
    <row r="122" spans="1:12" x14ac:dyDescent="0.25">
      <c r="B122" s="12"/>
      <c r="C122" s="12"/>
      <c r="D122" s="12"/>
      <c r="E122" s="12"/>
      <c r="F122" s="12"/>
    </row>
  </sheetData>
  <mergeCells count="8">
    <mergeCell ref="A65:L65"/>
    <mergeCell ref="A1:L1"/>
    <mergeCell ref="A2:L2"/>
    <mergeCell ref="A3:L3"/>
    <mergeCell ref="A4:L4"/>
    <mergeCell ref="A62:L62"/>
    <mergeCell ref="A64:L64"/>
    <mergeCell ref="A63:L63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vivacom</dc:creator>
  <cp:lastModifiedBy>vivacom</cp:lastModifiedBy>
  <cp:lastPrinted>2014-01-28T12:07:09Z</cp:lastPrinted>
  <dcterms:created xsi:type="dcterms:W3CDTF">2013-10-16T13:05:51Z</dcterms:created>
  <dcterms:modified xsi:type="dcterms:W3CDTF">2014-02-06T07:47:49Z</dcterms:modified>
</cp:coreProperties>
</file>