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6" i="1" l="1"/>
  <c r="H67" i="1" l="1"/>
  <c r="H61" i="1"/>
  <c r="H60" i="1"/>
  <c r="H166" i="1" l="1"/>
  <c r="H156" i="1"/>
  <c r="H146" i="1"/>
  <c r="H134" i="1"/>
  <c r="H177" i="1"/>
  <c r="H170" i="1"/>
  <c r="H169" i="1"/>
  <c r="H115" i="1"/>
  <c r="H114" i="1"/>
  <c r="H109" i="1"/>
  <c r="H108" i="1"/>
  <c r="H77" i="1"/>
  <c r="H76" i="1"/>
  <c r="H69" i="1"/>
  <c r="H68" i="1"/>
  <c r="H171" i="1"/>
  <c r="H172" i="1"/>
  <c r="H173" i="1"/>
  <c r="H174" i="1"/>
  <c r="H175" i="1"/>
  <c r="H179" i="1"/>
  <c r="H180" i="1"/>
  <c r="H181" i="1"/>
  <c r="H182" i="1"/>
  <c r="H167" i="1"/>
  <c r="H162" i="1"/>
  <c r="H163" i="1"/>
  <c r="H164" i="1"/>
  <c r="H165" i="1"/>
  <c r="H161" i="1"/>
  <c r="H159" i="1"/>
  <c r="H160" i="1"/>
  <c r="H157" i="1"/>
  <c r="H152" i="1"/>
  <c r="H153" i="1"/>
  <c r="H154" i="1"/>
  <c r="H155" i="1"/>
  <c r="H151" i="1"/>
  <c r="H149" i="1"/>
  <c r="H150" i="1"/>
  <c r="H147" i="1"/>
  <c r="H142" i="1"/>
  <c r="H143" i="1"/>
  <c r="H144" i="1"/>
  <c r="H145" i="1"/>
  <c r="H141" i="1"/>
  <c r="H139" i="1"/>
  <c r="H140" i="1"/>
  <c r="H136" i="1"/>
  <c r="H126" i="1"/>
  <c r="H128" i="1"/>
  <c r="H130" i="1"/>
  <c r="H132" i="1"/>
  <c r="H124" i="1"/>
  <c r="H122" i="1"/>
  <c r="H120" i="1"/>
  <c r="H110" i="1"/>
  <c r="H111" i="1"/>
  <c r="H112" i="1"/>
  <c r="H116" i="1"/>
  <c r="H117" i="1"/>
  <c r="H118" i="1"/>
  <c r="H105" i="1"/>
  <c r="H106" i="1"/>
  <c r="H104" i="1"/>
  <c r="H103" i="1"/>
  <c r="H102" i="1"/>
  <c r="H99" i="1"/>
  <c r="H100" i="1"/>
  <c r="H98" i="1"/>
  <c r="H97" i="1"/>
  <c r="H96" i="1"/>
  <c r="H93" i="1"/>
  <c r="H94" i="1"/>
  <c r="H92" i="1"/>
  <c r="H91" i="1"/>
  <c r="H90" i="1"/>
  <c r="H85" i="1"/>
  <c r="H87" i="1"/>
  <c r="H83" i="1"/>
  <c r="H81" i="1"/>
  <c r="H79" i="1"/>
  <c r="H62" i="1"/>
  <c r="H63" i="1"/>
  <c r="H64" i="1"/>
  <c r="H65" i="1"/>
  <c r="H66" i="1"/>
  <c r="H71" i="1"/>
  <c r="H72" i="1"/>
  <c r="H73" i="1"/>
  <c r="H74" i="1"/>
  <c r="H75" i="1"/>
  <c r="H57" i="1"/>
  <c r="H58" i="1"/>
  <c r="H56" i="1"/>
  <c r="H52" i="1"/>
  <c r="H53" i="1"/>
  <c r="H54" i="1"/>
  <c r="H55" i="1"/>
  <c r="H51" i="1"/>
  <c r="H46" i="1"/>
  <c r="H47" i="1"/>
  <c r="H49" i="1"/>
  <c r="H50" i="1"/>
  <c r="H45" i="1"/>
  <c r="H41" i="1"/>
  <c r="H42" i="1"/>
  <c r="H43" i="1"/>
  <c r="H44" i="1"/>
  <c r="H40" i="1"/>
  <c r="H35" i="1"/>
  <c r="H36" i="1"/>
  <c r="H38" i="1"/>
  <c r="H39" i="1"/>
  <c r="H34" i="1"/>
  <c r="H30" i="1"/>
  <c r="H31" i="1"/>
  <c r="H32" i="1"/>
  <c r="H33" i="1"/>
  <c r="H29" i="1"/>
  <c r="H22" i="1"/>
  <c r="H24" i="1"/>
  <c r="H27" i="1"/>
  <c r="H28" i="1"/>
  <c r="H20" i="1"/>
  <c r="H12" i="1"/>
  <c r="H14" i="1"/>
  <c r="H16" i="1"/>
  <c r="H18" i="1"/>
  <c r="H10" i="1"/>
  <c r="H8" i="1"/>
  <c r="H6" i="1"/>
</calcChain>
</file>

<file path=xl/sharedStrings.xml><?xml version="1.0" encoding="utf-8"?>
<sst xmlns="http://schemas.openxmlformats.org/spreadsheetml/2006/main" count="594" uniqueCount="187">
  <si>
    <t>Ап №</t>
  </si>
  <si>
    <t>этаж</t>
  </si>
  <si>
    <t>общие части (м2)</t>
  </si>
  <si>
    <t>общая площадь</t>
  </si>
  <si>
    <t>Цена (евро)</t>
  </si>
  <si>
    <t>вид на бассейн</t>
  </si>
  <si>
    <t>Секция А</t>
  </si>
  <si>
    <t>A1</t>
  </si>
  <si>
    <t>I этаж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</si>
  <si>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</si>
  <si>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</si>
  <si>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</si>
  <si>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</si>
  <si>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</si>
  <si>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</si>
  <si>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</si>
  <si>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</si>
  <si>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</si>
  <si>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</si>
  <si>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II этаж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</si>
  <si>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</si>
  <si>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</si>
  <si>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</si>
  <si>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</si>
  <si>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</si>
  <si>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</si>
  <si>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</si>
  <si>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</si>
  <si>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</si>
  <si>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</si>
  <si>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III этаж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</si>
  <si>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</si>
  <si>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</si>
  <si>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</si>
  <si>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</si>
  <si>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</si>
  <si>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</si>
  <si>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</si>
  <si>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</si>
  <si>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</si>
  <si>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</si>
  <si>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IV этаж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</si>
  <si>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</si>
  <si>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</si>
  <si>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</si>
  <si>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</si>
  <si>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</si>
  <si>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</si>
  <si>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</si>
  <si>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</si>
  <si>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</si>
  <si>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</si>
  <si>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V этаж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</si>
  <si>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</si>
  <si>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</si>
  <si>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</si>
  <si>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</si>
  <si>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</si>
  <si>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</si>
  <si>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</si>
  <si>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</si>
  <si>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</si>
  <si>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</si>
  <si>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VI этаж</t>
  </si>
  <si>
    <t>A52</t>
  </si>
  <si>
    <t>A53</t>
  </si>
  <si>
    <t>A54</t>
  </si>
  <si>
    <t>A55</t>
  </si>
  <si>
    <t>A56</t>
  </si>
  <si>
    <t>A57</t>
  </si>
  <si>
    <t>нет</t>
  </si>
  <si>
    <t>да</t>
  </si>
  <si>
    <t>чистая площадь (м2)</t>
  </si>
  <si>
    <t>Секция В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</si>
  <si>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</si>
  <si>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</si>
  <si>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</si>
  <si>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</si>
  <si>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</si>
  <si>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</si>
  <si>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</si>
  <si>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</si>
  <si>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</si>
  <si>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</si>
  <si>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</si>
  <si>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</si>
  <si>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</si>
  <si>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</si>
  <si>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</si>
  <si>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</si>
  <si>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</si>
  <si>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</si>
  <si>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</si>
  <si>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</si>
  <si>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</si>
  <si>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</si>
  <si>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</si>
  <si>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</si>
  <si>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</si>
  <si>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</si>
  <si>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</si>
  <si>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</si>
  <si>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</si>
  <si>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</si>
  <si>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Секция С</t>
  </si>
  <si>
    <t>С1</t>
  </si>
  <si>
    <t>С2</t>
  </si>
  <si>
    <t>С3</t>
  </si>
  <si>
    <t>С4</t>
  </si>
  <si>
    <t>С5</t>
  </si>
  <si>
    <t>С6</t>
  </si>
  <si>
    <t>С7</t>
  </si>
  <si>
    <t>С8</t>
  </si>
  <si>
    <t>С9</t>
  </si>
  <si>
    <t>С10</t>
  </si>
  <si>
    <t>С11</t>
  </si>
  <si>
    <t>С12</t>
  </si>
  <si>
    <t>С13</t>
  </si>
  <si>
    <t>С14</t>
  </si>
  <si>
    <t>С15</t>
  </si>
  <si>
    <t>С16</t>
  </si>
  <si>
    <t>С17</t>
  </si>
  <si>
    <t>С18</t>
  </si>
  <si>
    <t>С19</t>
  </si>
  <si>
    <t>С20</t>
  </si>
  <si>
    <t>С21</t>
  </si>
  <si>
    <t>С22</t>
  </si>
  <si>
    <t>С23</t>
  </si>
  <si>
    <t>С24</t>
  </si>
  <si>
    <t>С25</t>
  </si>
  <si>
    <t>С26</t>
  </si>
  <si>
    <t>С27</t>
  </si>
  <si>
    <t>С28</t>
  </si>
  <si>
    <t>С29</t>
  </si>
  <si>
    <t>С30</t>
  </si>
  <si>
    <t>С31</t>
  </si>
  <si>
    <t>С32</t>
  </si>
  <si>
    <t>С33</t>
  </si>
  <si>
    <t>С34</t>
  </si>
  <si>
    <t>С35</t>
  </si>
  <si>
    <t>С36</t>
  </si>
  <si>
    <t>С37</t>
  </si>
  <si>
    <t>С38</t>
  </si>
  <si>
    <t>С39</t>
  </si>
  <si>
    <t>С40</t>
  </si>
  <si>
    <t>С41</t>
  </si>
  <si>
    <t>С42</t>
  </si>
  <si>
    <t>С43</t>
  </si>
  <si>
    <t>С44</t>
  </si>
  <si>
    <t>С45</t>
  </si>
  <si>
    <t>С46</t>
  </si>
  <si>
    <t>С47</t>
  </si>
  <si>
    <t>С48</t>
  </si>
  <si>
    <t>С49</t>
  </si>
  <si>
    <t>количество спален</t>
  </si>
  <si>
    <t>1 спальня</t>
  </si>
  <si>
    <t>2 спальни</t>
  </si>
  <si>
    <t>студио</t>
  </si>
  <si>
    <t xml:space="preserve">1 спальня </t>
  </si>
  <si>
    <t>3 спальни</t>
  </si>
  <si>
    <t>статус</t>
  </si>
  <si>
    <t>резерв.</t>
  </si>
  <si>
    <t>Терраса ап. А3</t>
  </si>
  <si>
    <t>Терраса ап. А1</t>
  </si>
  <si>
    <t>Терраса ап. А2</t>
  </si>
  <si>
    <t>Терраса ап. А4</t>
  </si>
  <si>
    <t>Терраса ап. А5</t>
  </si>
  <si>
    <t>Терраса ап. А6</t>
  </si>
  <si>
    <t>Терраса ап. А7</t>
  </si>
  <si>
    <t>Терраса ап. А8</t>
  </si>
  <si>
    <t>Терраса ап. А9</t>
  </si>
  <si>
    <t>Терраса ап. А10</t>
  </si>
  <si>
    <t>Терраса ап. В1</t>
  </si>
  <si>
    <t>Терраса ап. В2</t>
  </si>
  <si>
    <t>Терраса ап. В3</t>
  </si>
  <si>
    <t>Терраса ап. В4</t>
  </si>
  <si>
    <t>Терраса ап. В5</t>
  </si>
  <si>
    <t>Терраса ап. С1</t>
  </si>
  <si>
    <t>Терраса ап. С2</t>
  </si>
  <si>
    <t>Терраса ап. С3</t>
  </si>
  <si>
    <t>Терраса ап. С4</t>
  </si>
  <si>
    <t>Терраса ап. С5</t>
  </si>
  <si>
    <t>Терраса ап. С6</t>
  </si>
  <si>
    <t>Терраса ап. С7</t>
  </si>
  <si>
    <t>Терраса ап. С8</t>
  </si>
  <si>
    <t>Терраса ап. С9</t>
  </si>
  <si>
    <t xml:space="preserve">  Каскадас - Равда     сдача: 01 июля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</si>
</sst>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\-#,##0.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2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0" fillId="0" borderId="1" xfId="0" applyNumberFormat="1" applyFill="1" applyBorder="1" applyAlignment="1">
      <alignment horizontal="center"/>
    </xf>
    <xf numFmtId="1" fontId="0" fillId="0" borderId="0" xfId="0" applyNumberFormat="1"/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2" borderId="5" xfId="0" applyFill="1" applyBorder="1"/>
    <xf numFmtId="1" fontId="0" fillId="3" borderId="2" xfId="0" applyNumberFormat="1" applyFill="1" applyBorder="1"/>
    <xf numFmtId="0" fontId="0" fillId="3" borderId="3" xfId="0" applyFill="1" applyBorder="1"/>
    <xf numFmtId="0" fontId="4" fillId="0" borderId="0" xfId="0" applyFont="1"/>
    <xf numFmtId="0" fontId="2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2"/>
  <sheetViews>
    <sheetView tabSelected="1" topLeftCell="A40" zoomScale="115" zoomScaleNormal="115" workbookViewId="0">
      <selection activeCell="L52" sqref="L52"/>
    </sheetView>
  </sheetViews>
  <sheetFormatPr defaultRowHeight="15" x14ac:dyDescent="0.25"/>
  <cols>
    <col min="1" max="1" width="14.5703125" customWidth="1"/>
    <col min="2" max="2" width="10" customWidth="1"/>
    <col min="3" max="3" width="7.28515625" customWidth="1"/>
    <col min="4" max="4" width="7.85546875" customWidth="1"/>
    <col min="5" max="5" width="7.5703125" customWidth="1"/>
    <col min="6" max="6" width="9.7109375" customWidth="1"/>
    <col min="7" max="7" width="8.42578125" customWidth="1"/>
    <col min="8" max="8" width="7.85546875" style="11" customWidth="1"/>
  </cols>
  <sheetData>
    <row r="2" spans="1:9" ht="31.5" x14ac:dyDescent="0.5">
      <c r="A2" s="50" t="s">
        <v>186</v>
      </c>
      <c r="B2" s="19"/>
    </row>
    <row r="3" spans="1:9" ht="15.75" thickBot="1" x14ac:dyDescent="0.3"/>
    <row r="4" spans="1:9" ht="38.25" x14ac:dyDescent="0.25">
      <c r="A4" s="20" t="s">
        <v>0</v>
      </c>
      <c r="B4" s="21" t="s">
        <v>154</v>
      </c>
      <c r="C4" s="22" t="s">
        <v>1</v>
      </c>
      <c r="D4" s="23" t="s">
        <v>72</v>
      </c>
      <c r="E4" s="23" t="s">
        <v>2</v>
      </c>
      <c r="F4" s="23" t="s">
        <v>3</v>
      </c>
      <c r="G4" s="23" t="s">
        <v>5</v>
      </c>
      <c r="H4" s="24" t="s">
        <v>4</v>
      </c>
      <c r="I4" s="21" t="s">
        <v>160</v>
      </c>
    </row>
    <row r="5" spans="1:9" x14ac:dyDescent="0.25">
      <c r="A5" s="51" t="s">
        <v>6</v>
      </c>
      <c r="B5" s="51"/>
      <c r="C5" s="51"/>
      <c r="D5" s="51"/>
      <c r="E5" s="51"/>
      <c r="F5" s="51"/>
      <c r="G5" s="51"/>
      <c r="H5" s="48"/>
      <c r="I5" s="49"/>
    </row>
    <row r="6" spans="1:9" x14ac:dyDescent="0.25">
      <c r="A6" s="7" t="s">
        <v>7</v>
      </c>
      <c r="B6" s="7" t="s">
        <v>155</v>
      </c>
      <c r="C6" s="7" t="s">
        <v>8</v>
      </c>
      <c r="D6" s="8">
        <v>48.22</v>
      </c>
      <c r="E6" s="8">
        <v>5.0067950415386937</v>
      </c>
      <c r="F6" s="8">
        <v>53.226795041538693</v>
      </c>
      <c r="G6" s="14" t="s">
        <v>70</v>
      </c>
      <c r="H6" s="25">
        <f>F6*750</f>
        <v>39920.096281154023</v>
      </c>
      <c r="I6" s="44"/>
    </row>
    <row r="7" spans="1:9" x14ac:dyDescent="0.25">
      <c r="A7" s="7" t="s">
        <v>163</v>
      </c>
      <c r="B7" s="7"/>
      <c r="C7" s="7"/>
      <c r="D7" s="8">
        <v>10.23</v>
      </c>
      <c r="E7" s="8"/>
      <c r="F7" s="8"/>
      <c r="G7" s="14"/>
      <c r="H7" s="25"/>
      <c r="I7" s="44"/>
    </row>
    <row r="8" spans="1:9" x14ac:dyDescent="0.25">
      <c r="A8" s="1" t="s">
        <v>9</v>
      </c>
      <c r="B8" s="1" t="s">
        <v>156</v>
      </c>
      <c r="C8" s="1" t="s">
        <v>8</v>
      </c>
      <c r="D8" s="2">
        <v>56.85</v>
      </c>
      <c r="E8" s="2">
        <v>5.9028680653561727</v>
      </c>
      <c r="F8" s="2">
        <v>62.752868065356175</v>
      </c>
      <c r="G8" s="10" t="s">
        <v>70</v>
      </c>
      <c r="H8" s="15">
        <f>F8*750</f>
        <v>47064.651049017128</v>
      </c>
      <c r="I8" s="26"/>
    </row>
    <row r="9" spans="1:9" x14ac:dyDescent="0.25">
      <c r="A9" s="1" t="s">
        <v>164</v>
      </c>
      <c r="B9" s="1"/>
      <c r="C9" s="1"/>
      <c r="D9" s="2">
        <v>16.55</v>
      </c>
      <c r="E9" s="2"/>
      <c r="F9" s="2"/>
      <c r="G9" s="10"/>
      <c r="H9" s="15"/>
      <c r="I9" s="26"/>
    </row>
    <row r="10" spans="1:9" x14ac:dyDescent="0.25">
      <c r="A10" s="1" t="s">
        <v>10</v>
      </c>
      <c r="B10" s="1" t="s">
        <v>156</v>
      </c>
      <c r="C10" s="1" t="s">
        <v>8</v>
      </c>
      <c r="D10" s="2">
        <v>58.34</v>
      </c>
      <c r="E10" s="2">
        <v>6.0575782398043847</v>
      </c>
      <c r="F10" s="2">
        <v>64.397578239804389</v>
      </c>
      <c r="G10" s="10" t="s">
        <v>71</v>
      </c>
      <c r="H10" s="15">
        <f>F10*800</f>
        <v>51518.062591843511</v>
      </c>
      <c r="I10" s="26"/>
    </row>
    <row r="11" spans="1:9" x14ac:dyDescent="0.25">
      <c r="A11" s="1" t="s">
        <v>162</v>
      </c>
      <c r="B11" s="1"/>
      <c r="C11" s="1"/>
      <c r="D11" s="2">
        <v>15.92</v>
      </c>
      <c r="E11" s="2"/>
      <c r="F11" s="2"/>
      <c r="G11" s="10"/>
      <c r="H11" s="15"/>
      <c r="I11" s="26"/>
    </row>
    <row r="12" spans="1:9" x14ac:dyDescent="0.25">
      <c r="A12" s="1" t="s">
        <v>11</v>
      </c>
      <c r="B12" s="1" t="s">
        <v>155</v>
      </c>
      <c r="C12" s="1" t="s">
        <v>8</v>
      </c>
      <c r="D12" s="2">
        <v>49.83</v>
      </c>
      <c r="E12" s="2">
        <v>5.173965095808235</v>
      </c>
      <c r="F12" s="2">
        <v>55.003965095808233</v>
      </c>
      <c r="G12" s="10" t="s">
        <v>71</v>
      </c>
      <c r="H12" s="15">
        <f t="shared" ref="H12:H18" si="0">F12*800</f>
        <v>44003.172076646588</v>
      </c>
      <c r="I12" s="26"/>
    </row>
    <row r="13" spans="1:9" x14ac:dyDescent="0.25">
      <c r="A13" s="1" t="s">
        <v>165</v>
      </c>
      <c r="B13" s="1"/>
      <c r="C13" s="1"/>
      <c r="D13" s="2">
        <v>9.2799999999999994</v>
      </c>
      <c r="E13" s="2"/>
      <c r="F13" s="2"/>
      <c r="G13" s="10"/>
      <c r="H13" s="15"/>
      <c r="I13" s="26"/>
    </row>
    <row r="14" spans="1:9" x14ac:dyDescent="0.25">
      <c r="A14" s="1" t="s">
        <v>12</v>
      </c>
      <c r="B14" s="1" t="s">
        <v>157</v>
      </c>
      <c r="C14" s="1" t="s">
        <v>8</v>
      </c>
      <c r="D14" s="2">
        <v>36.979999999999997</v>
      </c>
      <c r="E14" s="2">
        <v>3.8397196316072346</v>
      </c>
      <c r="F14" s="2">
        <v>40.819719631607228</v>
      </c>
      <c r="G14" s="10" t="s">
        <v>71</v>
      </c>
      <c r="H14" s="15">
        <f t="shared" si="0"/>
        <v>32655.775705285781</v>
      </c>
      <c r="I14" s="26"/>
    </row>
    <row r="15" spans="1:9" x14ac:dyDescent="0.25">
      <c r="A15" s="1" t="s">
        <v>166</v>
      </c>
      <c r="B15" s="1"/>
      <c r="C15" s="1"/>
      <c r="D15" s="2">
        <v>8.33</v>
      </c>
      <c r="E15" s="2"/>
      <c r="F15" s="2"/>
      <c r="G15" s="10"/>
      <c r="H15" s="15"/>
      <c r="I15" s="26"/>
    </row>
    <row r="16" spans="1:9" x14ac:dyDescent="0.25">
      <c r="A16" s="1" t="s">
        <v>13</v>
      </c>
      <c r="B16" s="1" t="s">
        <v>157</v>
      </c>
      <c r="C16" s="1" t="s">
        <v>8</v>
      </c>
      <c r="D16" s="2">
        <v>36.979999999999997</v>
      </c>
      <c r="E16" s="2">
        <v>3.8397196316072346</v>
      </c>
      <c r="F16" s="2">
        <v>40.819719631607228</v>
      </c>
      <c r="G16" s="10" t="s">
        <v>71</v>
      </c>
      <c r="H16" s="15">
        <f t="shared" si="0"/>
        <v>32655.775705285781</v>
      </c>
      <c r="I16" s="26"/>
    </row>
    <row r="17" spans="1:9" x14ac:dyDescent="0.25">
      <c r="A17" s="1" t="s">
        <v>167</v>
      </c>
      <c r="B17" s="1"/>
      <c r="C17" s="1"/>
      <c r="D17" s="2">
        <v>8.33</v>
      </c>
      <c r="E17" s="2"/>
      <c r="F17" s="2"/>
      <c r="G17" s="10"/>
      <c r="H17" s="15"/>
      <c r="I17" s="26"/>
    </row>
    <row r="18" spans="1:9" x14ac:dyDescent="0.25">
      <c r="A18" s="1" t="s">
        <v>14</v>
      </c>
      <c r="B18" s="1" t="s">
        <v>155</v>
      </c>
      <c r="C18" s="1" t="s">
        <v>8</v>
      </c>
      <c r="D18" s="2">
        <v>48.3</v>
      </c>
      <c r="E18" s="2">
        <v>5.0151016280862484</v>
      </c>
      <c r="F18" s="2">
        <v>53.315101628086246</v>
      </c>
      <c r="G18" s="10" t="s">
        <v>71</v>
      </c>
      <c r="H18" s="15">
        <f t="shared" si="0"/>
        <v>42652.081302469</v>
      </c>
      <c r="I18" s="26"/>
    </row>
    <row r="19" spans="1:9" x14ac:dyDescent="0.25">
      <c r="A19" s="1" t="s">
        <v>168</v>
      </c>
      <c r="B19" s="1"/>
      <c r="C19" s="1"/>
      <c r="D19" s="2">
        <v>8.25</v>
      </c>
      <c r="E19" s="2"/>
      <c r="F19" s="2"/>
      <c r="G19" s="10"/>
      <c r="H19" s="15"/>
      <c r="I19" s="26"/>
    </row>
    <row r="20" spans="1:9" x14ac:dyDescent="0.25">
      <c r="A20" s="1" t="s">
        <v>15</v>
      </c>
      <c r="B20" s="1" t="s">
        <v>155</v>
      </c>
      <c r="C20" s="1" t="s">
        <v>8</v>
      </c>
      <c r="D20" s="2">
        <v>48.38</v>
      </c>
      <c r="E20" s="2">
        <v>5.023408214633803</v>
      </c>
      <c r="F20" s="2">
        <v>53.403408214633806</v>
      </c>
      <c r="G20" s="10" t="s">
        <v>70</v>
      </c>
      <c r="H20" s="15">
        <f>F20*750</f>
        <v>40052.556160975357</v>
      </c>
      <c r="I20" s="26"/>
    </row>
    <row r="21" spans="1:9" x14ac:dyDescent="0.25">
      <c r="A21" s="1" t="s">
        <v>169</v>
      </c>
      <c r="B21" s="1"/>
      <c r="C21" s="1"/>
      <c r="D21" s="2">
        <v>20.22</v>
      </c>
      <c r="E21" s="2"/>
      <c r="F21" s="2"/>
      <c r="G21" s="10"/>
      <c r="H21" s="15"/>
      <c r="I21" s="26"/>
    </row>
    <row r="22" spans="1:9" x14ac:dyDescent="0.25">
      <c r="A22" s="1" t="s">
        <v>16</v>
      </c>
      <c r="B22" s="1" t="s">
        <v>155</v>
      </c>
      <c r="C22" s="1" t="s">
        <v>8</v>
      </c>
      <c r="D22" s="2">
        <v>48.62</v>
      </c>
      <c r="E22" s="2">
        <v>5.0483279742764671</v>
      </c>
      <c r="F22" s="2">
        <v>53.668327974276465</v>
      </c>
      <c r="G22" s="10" t="s">
        <v>70</v>
      </c>
      <c r="H22" s="15">
        <f t="shared" ref="H22:H28" si="1">F22*750</f>
        <v>40251.245980707346</v>
      </c>
      <c r="I22" s="26"/>
    </row>
    <row r="23" spans="1:9" x14ac:dyDescent="0.25">
      <c r="A23" s="1" t="s">
        <v>170</v>
      </c>
      <c r="B23" s="1"/>
      <c r="C23" s="1"/>
      <c r="D23" s="2">
        <v>17.95</v>
      </c>
      <c r="E23" s="2"/>
      <c r="F23" s="2"/>
      <c r="G23" s="10"/>
      <c r="H23" s="15"/>
      <c r="I23" s="26"/>
    </row>
    <row r="24" spans="1:9" x14ac:dyDescent="0.25">
      <c r="A24" s="1" t="s">
        <v>17</v>
      </c>
      <c r="B24" s="1" t="s">
        <v>157</v>
      </c>
      <c r="C24" s="1" t="s">
        <v>8</v>
      </c>
      <c r="D24" s="2">
        <v>35.89</v>
      </c>
      <c r="E24" s="2">
        <v>3.7265423898968009</v>
      </c>
      <c r="F24" s="2">
        <v>39.6165423898968</v>
      </c>
      <c r="G24" s="10" t="s">
        <v>70</v>
      </c>
      <c r="H24" s="15">
        <f t="shared" si="1"/>
        <v>29712.4067924226</v>
      </c>
      <c r="I24" s="26"/>
    </row>
    <row r="25" spans="1:9" x14ac:dyDescent="0.25">
      <c r="A25" s="1" t="s">
        <v>171</v>
      </c>
      <c r="B25" s="1"/>
      <c r="C25" s="1"/>
      <c r="D25" s="2">
        <v>7.26</v>
      </c>
      <c r="E25" s="2"/>
      <c r="F25" s="2"/>
      <c r="G25" s="10"/>
      <c r="H25" s="15"/>
      <c r="I25" s="26"/>
    </row>
    <row r="26" spans="1:9" x14ac:dyDescent="0.25">
      <c r="A26" s="3"/>
      <c r="B26" s="3"/>
      <c r="C26" s="3"/>
      <c r="D26" s="4"/>
      <c r="E26" s="4"/>
      <c r="F26" s="4"/>
      <c r="G26" s="9"/>
      <c r="H26" s="16"/>
    </row>
    <row r="27" spans="1:9" x14ac:dyDescent="0.25">
      <c r="A27" s="1" t="s">
        <v>18</v>
      </c>
      <c r="B27" s="1" t="s">
        <v>155</v>
      </c>
      <c r="C27" s="1" t="s">
        <v>19</v>
      </c>
      <c r="D27" s="2">
        <v>49.84</v>
      </c>
      <c r="E27" s="2">
        <v>5.1750034191266794</v>
      </c>
      <c r="F27" s="2">
        <v>55.015003419126685</v>
      </c>
      <c r="G27" s="10" t="s">
        <v>70</v>
      </c>
      <c r="H27" s="15">
        <f t="shared" si="1"/>
        <v>41261.252564345014</v>
      </c>
      <c r="I27" s="26"/>
    </row>
    <row r="28" spans="1:9" x14ac:dyDescent="0.25">
      <c r="A28" s="1" t="s">
        <v>20</v>
      </c>
      <c r="B28" s="1" t="s">
        <v>156</v>
      </c>
      <c r="C28" s="1" t="s">
        <v>19</v>
      </c>
      <c r="D28" s="2">
        <v>60.25</v>
      </c>
      <c r="E28" s="2">
        <v>6.2558979936272552</v>
      </c>
      <c r="F28" s="2">
        <v>66.505897993627258</v>
      </c>
      <c r="G28" s="10" t="s">
        <v>70</v>
      </c>
      <c r="H28" s="15">
        <f t="shared" si="1"/>
        <v>49879.423495220442</v>
      </c>
      <c r="I28" s="26"/>
    </row>
    <row r="29" spans="1:9" x14ac:dyDescent="0.25">
      <c r="A29" s="1" t="s">
        <v>21</v>
      </c>
      <c r="B29" s="1" t="s">
        <v>156</v>
      </c>
      <c r="C29" s="1" t="s">
        <v>19</v>
      </c>
      <c r="D29" s="2">
        <v>60.25</v>
      </c>
      <c r="E29" s="2">
        <v>6.2558979936272552</v>
      </c>
      <c r="F29" s="2">
        <v>66.505897993627258</v>
      </c>
      <c r="G29" s="10" t="s">
        <v>71</v>
      </c>
      <c r="H29" s="15">
        <f>F29*800</f>
        <v>53204.718394901807</v>
      </c>
      <c r="I29" s="26"/>
    </row>
    <row r="30" spans="1:9" x14ac:dyDescent="0.25">
      <c r="A30" s="1" t="s">
        <v>22</v>
      </c>
      <c r="B30" s="1" t="s">
        <v>155</v>
      </c>
      <c r="C30" s="1" t="s">
        <v>19</v>
      </c>
      <c r="D30" s="2">
        <v>49.83</v>
      </c>
      <c r="E30" s="2">
        <v>5.173965095808235</v>
      </c>
      <c r="F30" s="2">
        <v>55.003965095808233</v>
      </c>
      <c r="G30" s="10" t="s">
        <v>71</v>
      </c>
      <c r="H30" s="15">
        <f t="shared" ref="H30:H33" si="2">F30*800</f>
        <v>44003.172076646588</v>
      </c>
      <c r="I30" s="26"/>
    </row>
    <row r="31" spans="1:9" x14ac:dyDescent="0.25">
      <c r="A31" s="1" t="s">
        <v>23</v>
      </c>
      <c r="B31" s="1" t="s">
        <v>157</v>
      </c>
      <c r="C31" s="1" t="s">
        <v>19</v>
      </c>
      <c r="D31" s="2">
        <v>36.979999999999997</v>
      </c>
      <c r="E31" s="2">
        <v>3.8397196316072346</v>
      </c>
      <c r="F31" s="2">
        <v>40.819719631607228</v>
      </c>
      <c r="G31" s="10" t="s">
        <v>71</v>
      </c>
      <c r="H31" s="15">
        <f t="shared" si="2"/>
        <v>32655.775705285781</v>
      </c>
      <c r="I31" s="26"/>
    </row>
    <row r="32" spans="1:9" x14ac:dyDescent="0.25">
      <c r="A32" s="1" t="s">
        <v>24</v>
      </c>
      <c r="B32" s="1" t="s">
        <v>157</v>
      </c>
      <c r="C32" s="1" t="s">
        <v>19</v>
      </c>
      <c r="D32" s="2">
        <v>36.979999999999997</v>
      </c>
      <c r="E32" s="2">
        <v>3.8397196316072346</v>
      </c>
      <c r="F32" s="2">
        <v>40.819719631607228</v>
      </c>
      <c r="G32" s="10" t="s">
        <v>71</v>
      </c>
      <c r="H32" s="15">
        <f t="shared" si="2"/>
        <v>32655.775705285781</v>
      </c>
      <c r="I32" s="26"/>
    </row>
    <row r="33" spans="1:9" x14ac:dyDescent="0.25">
      <c r="A33" s="1" t="s">
        <v>25</v>
      </c>
      <c r="B33" s="1" t="s">
        <v>155</v>
      </c>
      <c r="C33" s="1" t="s">
        <v>19</v>
      </c>
      <c r="D33" s="2">
        <v>48.3</v>
      </c>
      <c r="E33" s="2">
        <v>5.0151016280862484</v>
      </c>
      <c r="F33" s="2">
        <v>53.315101628086246</v>
      </c>
      <c r="G33" s="10" t="s">
        <v>71</v>
      </c>
      <c r="H33" s="15">
        <f t="shared" si="2"/>
        <v>42652.081302469</v>
      </c>
      <c r="I33" s="26"/>
    </row>
    <row r="34" spans="1:9" x14ac:dyDescent="0.25">
      <c r="A34" s="1" t="s">
        <v>26</v>
      </c>
      <c r="B34" s="1" t="s">
        <v>155</v>
      </c>
      <c r="C34" s="1" t="s">
        <v>19</v>
      </c>
      <c r="D34" s="2">
        <v>48.93</v>
      </c>
      <c r="E34" s="2">
        <v>5.0805159971482432</v>
      </c>
      <c r="F34" s="2">
        <v>54.010515997148246</v>
      </c>
      <c r="G34" s="10" t="s">
        <v>70</v>
      </c>
      <c r="H34" s="15">
        <f>F34*750</f>
        <v>40507.886997861184</v>
      </c>
      <c r="I34" s="26"/>
    </row>
    <row r="35" spans="1:9" x14ac:dyDescent="0.25">
      <c r="A35" s="5" t="s">
        <v>27</v>
      </c>
      <c r="B35" s="1" t="s">
        <v>155</v>
      </c>
      <c r="C35" s="5" t="s">
        <v>19</v>
      </c>
      <c r="D35" s="6">
        <v>49.17</v>
      </c>
      <c r="E35" s="6">
        <v>5.1054357567909081</v>
      </c>
      <c r="F35" s="6">
        <v>54.275435756790912</v>
      </c>
      <c r="G35" s="12" t="s">
        <v>70</v>
      </c>
      <c r="H35" s="15">
        <f t="shared" ref="H35:H39" si="3">F35*750</f>
        <v>40706.576817593181</v>
      </c>
      <c r="I35" s="26"/>
    </row>
    <row r="36" spans="1:9" x14ac:dyDescent="0.25">
      <c r="A36" s="1" t="s">
        <v>28</v>
      </c>
      <c r="B36" s="1" t="s">
        <v>155</v>
      </c>
      <c r="C36" s="1" t="s">
        <v>19</v>
      </c>
      <c r="D36" s="2">
        <v>50.7</v>
      </c>
      <c r="E36" s="2">
        <v>5.2642992245128939</v>
      </c>
      <c r="F36" s="2">
        <v>55.964299224512899</v>
      </c>
      <c r="G36" s="10" t="s">
        <v>70</v>
      </c>
      <c r="H36" s="15">
        <f t="shared" si="3"/>
        <v>41973.224418384678</v>
      </c>
      <c r="I36" s="26"/>
    </row>
    <row r="37" spans="1:9" x14ac:dyDescent="0.25">
      <c r="A37" s="3"/>
      <c r="B37" s="3"/>
      <c r="C37" s="3"/>
      <c r="D37" s="4"/>
      <c r="E37" s="4"/>
      <c r="F37" s="4"/>
      <c r="G37" s="13"/>
      <c r="H37" s="16"/>
    </row>
    <row r="38" spans="1:9" x14ac:dyDescent="0.25">
      <c r="A38" s="1" t="s">
        <v>29</v>
      </c>
      <c r="B38" s="1" t="s">
        <v>155</v>
      </c>
      <c r="C38" s="1" t="s">
        <v>30</v>
      </c>
      <c r="D38" s="2">
        <v>49.84</v>
      </c>
      <c r="E38" s="2">
        <v>5.1750034191266794</v>
      </c>
      <c r="F38" s="2">
        <v>55.015003419126685</v>
      </c>
      <c r="G38" s="10" t="s">
        <v>70</v>
      </c>
      <c r="H38" s="15">
        <f t="shared" si="3"/>
        <v>41261.252564345014</v>
      </c>
      <c r="I38" s="26"/>
    </row>
    <row r="39" spans="1:9" x14ac:dyDescent="0.25">
      <c r="A39" s="7" t="s">
        <v>31</v>
      </c>
      <c r="B39" s="7" t="s">
        <v>156</v>
      </c>
      <c r="C39" s="7" t="s">
        <v>30</v>
      </c>
      <c r="D39" s="8">
        <v>59.92</v>
      </c>
      <c r="E39" s="8">
        <v>6.2216333241185922</v>
      </c>
      <c r="F39" s="8">
        <v>66.141633324118601</v>
      </c>
      <c r="G39" s="14" t="s">
        <v>70</v>
      </c>
      <c r="H39" s="15">
        <f t="shared" si="3"/>
        <v>49606.224993088952</v>
      </c>
      <c r="I39" s="26"/>
    </row>
    <row r="40" spans="1:9" x14ac:dyDescent="0.25">
      <c r="A40" s="1" t="s">
        <v>32</v>
      </c>
      <c r="B40" s="1" t="s">
        <v>156</v>
      </c>
      <c r="C40" s="1" t="s">
        <v>30</v>
      </c>
      <c r="D40" s="2">
        <v>59.92</v>
      </c>
      <c r="E40" s="2">
        <v>6.2216333241185922</v>
      </c>
      <c r="F40" s="2">
        <v>66.141633324118601</v>
      </c>
      <c r="G40" s="10" t="s">
        <v>71</v>
      </c>
      <c r="H40" s="15">
        <f>F40*800</f>
        <v>52913.306659294882</v>
      </c>
      <c r="I40" s="26"/>
    </row>
    <row r="41" spans="1:9" x14ac:dyDescent="0.25">
      <c r="A41" s="1" t="s">
        <v>33</v>
      </c>
      <c r="B41" s="1" t="s">
        <v>155</v>
      </c>
      <c r="C41" s="1" t="s">
        <v>30</v>
      </c>
      <c r="D41" s="2">
        <v>49.83</v>
      </c>
      <c r="E41" s="2">
        <v>5.173965095808235</v>
      </c>
      <c r="F41" s="2">
        <v>55.003965095808233</v>
      </c>
      <c r="G41" s="10" t="s">
        <v>71</v>
      </c>
      <c r="H41" s="15">
        <f t="shared" ref="H41:H44" si="4">F41*800</f>
        <v>44003.172076646588</v>
      </c>
      <c r="I41" s="26"/>
    </row>
    <row r="42" spans="1:9" x14ac:dyDescent="0.25">
      <c r="A42" s="1" t="s">
        <v>34</v>
      </c>
      <c r="B42" s="1" t="s">
        <v>157</v>
      </c>
      <c r="C42" s="1" t="s">
        <v>30</v>
      </c>
      <c r="D42" s="2">
        <v>36.979999999999997</v>
      </c>
      <c r="E42" s="2">
        <v>3.8397196316072346</v>
      </c>
      <c r="F42" s="2">
        <v>40.819719631607228</v>
      </c>
      <c r="G42" s="10" t="s">
        <v>71</v>
      </c>
      <c r="H42" s="15">
        <f t="shared" si="4"/>
        <v>32655.775705285781</v>
      </c>
      <c r="I42" s="26"/>
    </row>
    <row r="43" spans="1:9" x14ac:dyDescent="0.25">
      <c r="A43" s="1" t="s">
        <v>35</v>
      </c>
      <c r="B43" s="1" t="s">
        <v>157</v>
      </c>
      <c r="C43" s="1" t="s">
        <v>30</v>
      </c>
      <c r="D43" s="2">
        <v>36.979999999999997</v>
      </c>
      <c r="E43" s="2">
        <v>3.8397196316072346</v>
      </c>
      <c r="F43" s="2">
        <v>40.819719631607228</v>
      </c>
      <c r="G43" s="10" t="s">
        <v>71</v>
      </c>
      <c r="H43" s="15">
        <f t="shared" si="4"/>
        <v>32655.775705285781</v>
      </c>
      <c r="I43" s="26"/>
    </row>
    <row r="44" spans="1:9" x14ac:dyDescent="0.25">
      <c r="A44" s="1" t="s">
        <v>36</v>
      </c>
      <c r="B44" s="1" t="s">
        <v>155</v>
      </c>
      <c r="C44" s="1" t="s">
        <v>30</v>
      </c>
      <c r="D44" s="2">
        <v>48.3</v>
      </c>
      <c r="E44" s="2">
        <v>5.0151016280862484</v>
      </c>
      <c r="F44" s="2">
        <v>53.315101628086246</v>
      </c>
      <c r="G44" s="10" t="s">
        <v>71</v>
      </c>
      <c r="H44" s="15">
        <f t="shared" si="4"/>
        <v>42652.081302469</v>
      </c>
      <c r="I44" s="26"/>
    </row>
    <row r="45" spans="1:9" x14ac:dyDescent="0.25">
      <c r="A45" s="1" t="s">
        <v>37</v>
      </c>
      <c r="B45" s="1" t="s">
        <v>155</v>
      </c>
      <c r="C45" s="1" t="s">
        <v>30</v>
      </c>
      <c r="D45" s="2">
        <v>48.93</v>
      </c>
      <c r="E45" s="2">
        <v>5.0805159971482432</v>
      </c>
      <c r="F45" s="2">
        <v>54.010515997148246</v>
      </c>
      <c r="G45" s="10" t="s">
        <v>70</v>
      </c>
      <c r="H45" s="15">
        <f>F45*750</f>
        <v>40507.886997861184</v>
      </c>
      <c r="I45" s="26"/>
    </row>
    <row r="46" spans="1:9" x14ac:dyDescent="0.25">
      <c r="A46" s="5" t="s">
        <v>38</v>
      </c>
      <c r="B46" s="5" t="s">
        <v>155</v>
      </c>
      <c r="C46" s="5" t="s">
        <v>30</v>
      </c>
      <c r="D46" s="6">
        <v>49.17</v>
      </c>
      <c r="E46" s="6">
        <v>5.1054357567909081</v>
      </c>
      <c r="F46" s="6">
        <v>54.275435756790912</v>
      </c>
      <c r="G46" s="12" t="s">
        <v>70</v>
      </c>
      <c r="H46" s="15">
        <f t="shared" ref="H46:H50" si="5">F46*750</f>
        <v>40706.576817593181</v>
      </c>
      <c r="I46" s="26"/>
    </row>
    <row r="47" spans="1:9" x14ac:dyDescent="0.25">
      <c r="A47" s="1" t="s">
        <v>39</v>
      </c>
      <c r="B47" s="1" t="s">
        <v>155</v>
      </c>
      <c r="C47" s="1" t="s">
        <v>30</v>
      </c>
      <c r="D47" s="2">
        <v>49.26</v>
      </c>
      <c r="E47" s="2">
        <v>5.1147806666569062</v>
      </c>
      <c r="F47" s="2">
        <v>54.374780666656903</v>
      </c>
      <c r="G47" s="10" t="s">
        <v>70</v>
      </c>
      <c r="H47" s="15">
        <f t="shared" si="5"/>
        <v>40781.085499992674</v>
      </c>
      <c r="I47" s="26"/>
    </row>
    <row r="48" spans="1:9" x14ac:dyDescent="0.25">
      <c r="A48" s="3"/>
      <c r="B48" s="3"/>
      <c r="C48" s="3"/>
      <c r="D48" s="4"/>
      <c r="E48" s="4"/>
      <c r="F48" s="4"/>
      <c r="G48" s="13"/>
      <c r="H48" s="16"/>
    </row>
    <row r="49" spans="1:9" x14ac:dyDescent="0.25">
      <c r="A49" s="1" t="s">
        <v>40</v>
      </c>
      <c r="B49" s="1" t="s">
        <v>155</v>
      </c>
      <c r="C49" s="1" t="s">
        <v>41</v>
      </c>
      <c r="D49" s="2">
        <v>49.84</v>
      </c>
      <c r="E49" s="2">
        <v>5.1750034191266794</v>
      </c>
      <c r="F49" s="2">
        <v>55.015003419126685</v>
      </c>
      <c r="G49" s="10" t="s">
        <v>70</v>
      </c>
      <c r="H49" s="15">
        <f t="shared" si="5"/>
        <v>41261.252564345014</v>
      </c>
      <c r="I49" s="26"/>
    </row>
    <row r="50" spans="1:9" x14ac:dyDescent="0.25">
      <c r="A50" s="7" t="s">
        <v>42</v>
      </c>
      <c r="B50" s="7" t="s">
        <v>156</v>
      </c>
      <c r="C50" s="7" t="s">
        <v>41</v>
      </c>
      <c r="D50" s="8">
        <v>59.92</v>
      </c>
      <c r="E50" s="8">
        <v>6.2216333241185922</v>
      </c>
      <c r="F50" s="8">
        <v>66.141633324118601</v>
      </c>
      <c r="G50" s="14" t="s">
        <v>70</v>
      </c>
      <c r="H50" s="15">
        <f t="shared" si="5"/>
        <v>49606.224993088952</v>
      </c>
      <c r="I50" s="26"/>
    </row>
    <row r="51" spans="1:9" x14ac:dyDescent="0.25">
      <c r="A51" s="1" t="s">
        <v>43</v>
      </c>
      <c r="B51" s="1" t="s">
        <v>156</v>
      </c>
      <c r="C51" s="1" t="s">
        <v>41</v>
      </c>
      <c r="D51" s="2">
        <v>59.92</v>
      </c>
      <c r="E51" s="2">
        <v>6.2216333241185922</v>
      </c>
      <c r="F51" s="2">
        <v>66.141633324118601</v>
      </c>
      <c r="G51" s="10" t="s">
        <v>71</v>
      </c>
      <c r="H51" s="15">
        <f>F51*800</f>
        <v>52913.306659294882</v>
      </c>
      <c r="I51" s="26" t="s">
        <v>161</v>
      </c>
    </row>
    <row r="52" spans="1:9" x14ac:dyDescent="0.25">
      <c r="A52" s="1" t="s">
        <v>44</v>
      </c>
      <c r="B52" s="1" t="s">
        <v>155</v>
      </c>
      <c r="C52" s="1" t="s">
        <v>41</v>
      </c>
      <c r="D52" s="2">
        <v>49.83</v>
      </c>
      <c r="E52" s="2">
        <v>5.173965095808235</v>
      </c>
      <c r="F52" s="2">
        <v>55.003965095808233</v>
      </c>
      <c r="G52" s="10" t="s">
        <v>71</v>
      </c>
      <c r="H52" s="15">
        <f t="shared" ref="H52:H55" si="6">F52*800</f>
        <v>44003.172076646588</v>
      </c>
      <c r="I52" s="26" t="s">
        <v>161</v>
      </c>
    </row>
    <row r="53" spans="1:9" x14ac:dyDescent="0.25">
      <c r="A53" s="1" t="s">
        <v>45</v>
      </c>
      <c r="B53" s="1" t="s">
        <v>157</v>
      </c>
      <c r="C53" s="1" t="s">
        <v>41</v>
      </c>
      <c r="D53" s="2">
        <v>36.979999999999997</v>
      </c>
      <c r="E53" s="2">
        <v>3.8397196316072346</v>
      </c>
      <c r="F53" s="2">
        <v>40.819719631607228</v>
      </c>
      <c r="G53" s="10" t="s">
        <v>71</v>
      </c>
      <c r="H53" s="15">
        <f t="shared" si="6"/>
        <v>32655.775705285781</v>
      </c>
      <c r="I53" s="26"/>
    </row>
    <row r="54" spans="1:9" x14ac:dyDescent="0.25">
      <c r="A54" s="1" t="s">
        <v>46</v>
      </c>
      <c r="B54" s="1" t="s">
        <v>157</v>
      </c>
      <c r="C54" s="1" t="s">
        <v>41</v>
      </c>
      <c r="D54" s="2">
        <v>36.979999999999997</v>
      </c>
      <c r="E54" s="2">
        <v>3.8397196316072346</v>
      </c>
      <c r="F54" s="2">
        <v>40.819719631607228</v>
      </c>
      <c r="G54" s="10" t="s">
        <v>71</v>
      </c>
      <c r="H54" s="15">
        <f t="shared" si="6"/>
        <v>32655.775705285781</v>
      </c>
      <c r="I54" s="26"/>
    </row>
    <row r="55" spans="1:9" x14ac:dyDescent="0.25">
      <c r="A55" s="1" t="s">
        <v>47</v>
      </c>
      <c r="B55" s="1" t="s">
        <v>155</v>
      </c>
      <c r="C55" s="1" t="s">
        <v>41</v>
      </c>
      <c r="D55" s="2">
        <v>48.3</v>
      </c>
      <c r="E55" s="2">
        <v>5.0151016280862484</v>
      </c>
      <c r="F55" s="2">
        <v>53.315101628086246</v>
      </c>
      <c r="G55" s="10" t="s">
        <v>71</v>
      </c>
      <c r="H55" s="15">
        <f t="shared" si="6"/>
        <v>42652.081302469</v>
      </c>
      <c r="I55" s="26"/>
    </row>
    <row r="56" spans="1:9" x14ac:dyDescent="0.25">
      <c r="A56" s="1" t="s">
        <v>48</v>
      </c>
      <c r="B56" s="1" t="s">
        <v>155</v>
      </c>
      <c r="C56" s="1" t="s">
        <v>41</v>
      </c>
      <c r="D56" s="2">
        <v>48.93</v>
      </c>
      <c r="E56" s="2">
        <v>5.0805159971482432</v>
      </c>
      <c r="F56" s="2">
        <v>54.010515997148246</v>
      </c>
      <c r="G56" s="10" t="s">
        <v>70</v>
      </c>
      <c r="H56" s="15">
        <f>F56*750</f>
        <v>40507.886997861184</v>
      </c>
      <c r="I56" s="26" t="s">
        <v>161</v>
      </c>
    </row>
    <row r="57" spans="1:9" x14ac:dyDescent="0.25">
      <c r="A57" s="5" t="s">
        <v>49</v>
      </c>
      <c r="B57" s="1" t="s">
        <v>155</v>
      </c>
      <c r="C57" s="5" t="s">
        <v>41</v>
      </c>
      <c r="D57" s="6">
        <v>49.17</v>
      </c>
      <c r="E57" s="6">
        <v>5.1054357567909081</v>
      </c>
      <c r="F57" s="6">
        <v>54.275435756790912</v>
      </c>
      <c r="G57" s="12" t="s">
        <v>70</v>
      </c>
      <c r="H57" s="15">
        <f t="shared" ref="H57:H58" si="7">F57*750</f>
        <v>40706.576817593181</v>
      </c>
      <c r="I57" s="26"/>
    </row>
    <row r="58" spans="1:9" x14ac:dyDescent="0.25">
      <c r="A58" s="1" t="s">
        <v>50</v>
      </c>
      <c r="B58" s="1" t="s">
        <v>155</v>
      </c>
      <c r="C58" s="1" t="s">
        <v>41</v>
      </c>
      <c r="D58" s="2">
        <v>49.26</v>
      </c>
      <c r="E58" s="2">
        <v>5.1147806666569062</v>
      </c>
      <c r="F58" s="2">
        <v>54.374780666656903</v>
      </c>
      <c r="G58" s="10" t="s">
        <v>70</v>
      </c>
      <c r="H58" s="15">
        <f t="shared" si="7"/>
        <v>40781.085499992674</v>
      </c>
      <c r="I58" s="26"/>
    </row>
    <row r="59" spans="1:9" x14ac:dyDescent="0.25">
      <c r="A59" s="3"/>
      <c r="B59" s="3"/>
      <c r="C59" s="3"/>
      <c r="D59" s="4"/>
      <c r="E59" s="4"/>
      <c r="F59" s="4"/>
      <c r="G59" s="13"/>
      <c r="H59" s="16"/>
    </row>
    <row r="60" spans="1:9" x14ac:dyDescent="0.25">
      <c r="A60" s="1" t="s">
        <v>51</v>
      </c>
      <c r="B60" s="1" t="s">
        <v>155</v>
      </c>
      <c r="C60" s="1" t="s">
        <v>52</v>
      </c>
      <c r="D60" s="2">
        <v>50.39</v>
      </c>
      <c r="E60" s="2">
        <v>5.2321112016411186</v>
      </c>
      <c r="F60" s="2">
        <v>55.622111201641118</v>
      </c>
      <c r="G60" s="10" t="s">
        <v>70</v>
      </c>
      <c r="H60" s="15">
        <f>F60*750</f>
        <v>41716.583401230841</v>
      </c>
      <c r="I60" s="26"/>
    </row>
    <row r="61" spans="1:9" x14ac:dyDescent="0.25">
      <c r="A61" s="7" t="s">
        <v>53</v>
      </c>
      <c r="B61" s="7" t="s">
        <v>156</v>
      </c>
      <c r="C61" s="7" t="s">
        <v>52</v>
      </c>
      <c r="D61" s="8">
        <v>59.92</v>
      </c>
      <c r="E61" s="8">
        <v>6.2216333241185922</v>
      </c>
      <c r="F61" s="8">
        <v>66.141633324118601</v>
      </c>
      <c r="G61" s="10" t="s">
        <v>70</v>
      </c>
      <c r="H61" s="15">
        <f>F61*750</f>
        <v>49606.224993088952</v>
      </c>
      <c r="I61" s="26"/>
    </row>
    <row r="62" spans="1:9" x14ac:dyDescent="0.25">
      <c r="A62" s="1" t="s">
        <v>54</v>
      </c>
      <c r="B62" s="1" t="s">
        <v>156</v>
      </c>
      <c r="C62" s="1" t="s">
        <v>52</v>
      </c>
      <c r="D62" s="2">
        <v>59.92</v>
      </c>
      <c r="E62" s="2">
        <v>6.2216333241185922</v>
      </c>
      <c r="F62" s="2">
        <v>66.141633324118601</v>
      </c>
      <c r="G62" s="10" t="s">
        <v>71</v>
      </c>
      <c r="H62" s="15">
        <f t="shared" ref="H62:H75" si="8">F62*800</f>
        <v>52913.306659294882</v>
      </c>
      <c r="I62" s="26" t="s">
        <v>161</v>
      </c>
    </row>
    <row r="63" spans="1:9" x14ac:dyDescent="0.25">
      <c r="A63" s="1" t="s">
        <v>55</v>
      </c>
      <c r="B63" s="1" t="s">
        <v>155</v>
      </c>
      <c r="C63" s="1" t="s">
        <v>52</v>
      </c>
      <c r="D63" s="2">
        <v>50.39</v>
      </c>
      <c r="E63" s="2">
        <v>5.2321112016411186</v>
      </c>
      <c r="F63" s="2">
        <v>55.622111201641118</v>
      </c>
      <c r="G63" s="10" t="s">
        <v>71</v>
      </c>
      <c r="H63" s="15">
        <f t="shared" si="8"/>
        <v>44497.688961312895</v>
      </c>
      <c r="I63" s="26"/>
    </row>
    <row r="64" spans="1:9" x14ac:dyDescent="0.25">
      <c r="A64" s="1" t="s">
        <v>56</v>
      </c>
      <c r="B64" s="1" t="s">
        <v>157</v>
      </c>
      <c r="C64" s="1" t="s">
        <v>52</v>
      </c>
      <c r="D64" s="2">
        <v>36.979999999999997</v>
      </c>
      <c r="E64" s="2">
        <v>3.8397196316072346</v>
      </c>
      <c r="F64" s="2">
        <v>40.819719631607228</v>
      </c>
      <c r="G64" s="10" t="s">
        <v>71</v>
      </c>
      <c r="H64" s="15">
        <f t="shared" si="8"/>
        <v>32655.775705285781</v>
      </c>
      <c r="I64" s="26"/>
    </row>
    <row r="65" spans="1:9" x14ac:dyDescent="0.25">
      <c r="A65" s="1" t="s">
        <v>57</v>
      </c>
      <c r="B65" s="1" t="s">
        <v>157</v>
      </c>
      <c r="C65" s="1" t="s">
        <v>52</v>
      </c>
      <c r="D65" s="2">
        <v>36.979999999999997</v>
      </c>
      <c r="E65" s="2">
        <v>3.8397196316072346</v>
      </c>
      <c r="F65" s="2">
        <v>40.819719631607228</v>
      </c>
      <c r="G65" s="10" t="s">
        <v>71</v>
      </c>
      <c r="H65" s="15">
        <f t="shared" si="8"/>
        <v>32655.775705285781</v>
      </c>
      <c r="I65" s="26"/>
    </row>
    <row r="66" spans="1:9" x14ac:dyDescent="0.25">
      <c r="A66" s="1" t="s">
        <v>58</v>
      </c>
      <c r="B66" s="1" t="s">
        <v>155</v>
      </c>
      <c r="C66" s="1" t="s">
        <v>52</v>
      </c>
      <c r="D66" s="2">
        <v>48.3</v>
      </c>
      <c r="E66" s="2">
        <v>5.0151016280862484</v>
      </c>
      <c r="F66" s="2">
        <v>53.315101628086246</v>
      </c>
      <c r="G66" s="10" t="s">
        <v>71</v>
      </c>
      <c r="H66" s="15">
        <f t="shared" si="8"/>
        <v>42652.081302469</v>
      </c>
      <c r="I66" s="26" t="s">
        <v>161</v>
      </c>
    </row>
    <row r="67" spans="1:9" x14ac:dyDescent="0.25">
      <c r="A67" s="1" t="s">
        <v>59</v>
      </c>
      <c r="B67" s="1" t="s">
        <v>155</v>
      </c>
      <c r="C67" s="1" t="s">
        <v>52</v>
      </c>
      <c r="D67" s="2">
        <v>48.93</v>
      </c>
      <c r="E67" s="2">
        <v>5.0805159971482432</v>
      </c>
      <c r="F67" s="2">
        <v>54.010515997148246</v>
      </c>
      <c r="G67" s="10" t="s">
        <v>70</v>
      </c>
      <c r="H67" s="15">
        <f>F67*750</f>
        <v>40507.886997861184</v>
      </c>
      <c r="I67" s="26"/>
    </row>
    <row r="68" spans="1:9" x14ac:dyDescent="0.25">
      <c r="A68" s="28" t="s">
        <v>60</v>
      </c>
      <c r="B68" s="28" t="s">
        <v>155</v>
      </c>
      <c r="C68" s="28" t="s">
        <v>52</v>
      </c>
      <c r="D68" s="29">
        <v>49.17</v>
      </c>
      <c r="E68" s="29">
        <v>5.1054357567909081</v>
      </c>
      <c r="F68" s="29">
        <v>54.275435756790912</v>
      </c>
      <c r="G68" s="30" t="s">
        <v>70</v>
      </c>
      <c r="H68" s="30">
        <f>F68*750</f>
        <v>40706.576817593181</v>
      </c>
      <c r="I68" s="31"/>
    </row>
    <row r="69" spans="1:9" x14ac:dyDescent="0.25">
      <c r="A69" s="32" t="s">
        <v>61</v>
      </c>
      <c r="B69" s="32" t="s">
        <v>155</v>
      </c>
      <c r="C69" s="32" t="s">
        <v>52</v>
      </c>
      <c r="D69" s="33">
        <v>49.82</v>
      </c>
      <c r="E69" s="33">
        <v>5.1729267724897907</v>
      </c>
      <c r="F69" s="33">
        <v>54.992926772489788</v>
      </c>
      <c r="G69" s="30" t="s">
        <v>70</v>
      </c>
      <c r="H69" s="30">
        <f>F69*750</f>
        <v>41244.695079367339</v>
      </c>
      <c r="I69" s="31"/>
    </row>
    <row r="70" spans="1:9" x14ac:dyDescent="0.25">
      <c r="A70" s="3"/>
      <c r="B70" s="3"/>
      <c r="C70" s="3"/>
      <c r="D70" s="4"/>
      <c r="E70" s="4"/>
      <c r="F70" s="4"/>
      <c r="G70" s="13"/>
      <c r="H70" s="16"/>
    </row>
    <row r="71" spans="1:9" x14ac:dyDescent="0.25">
      <c r="A71" s="1" t="s">
        <v>62</v>
      </c>
      <c r="B71" s="1" t="s">
        <v>156</v>
      </c>
      <c r="C71" s="1" t="s">
        <v>63</v>
      </c>
      <c r="D71" s="2">
        <v>181.29</v>
      </c>
      <c r="E71" s="2">
        <v>18.823763440077759</v>
      </c>
      <c r="F71" s="2">
        <v>200.11376344007775</v>
      </c>
      <c r="G71" s="10" t="s">
        <v>71</v>
      </c>
      <c r="H71" s="15">
        <f t="shared" si="8"/>
        <v>160091.0107520622</v>
      </c>
      <c r="I71" s="26"/>
    </row>
    <row r="72" spans="1:9" x14ac:dyDescent="0.25">
      <c r="A72" s="7" t="s">
        <v>64</v>
      </c>
      <c r="B72" s="7" t="s">
        <v>155</v>
      </c>
      <c r="C72" s="7" t="s">
        <v>63</v>
      </c>
      <c r="D72" s="8">
        <v>49.83</v>
      </c>
      <c r="E72" s="8">
        <v>5.173965095808235</v>
      </c>
      <c r="F72" s="8">
        <v>55.003965095808233</v>
      </c>
      <c r="G72" s="10" t="s">
        <v>71</v>
      </c>
      <c r="H72" s="15">
        <f t="shared" si="8"/>
        <v>44003.172076646588</v>
      </c>
      <c r="I72" s="26" t="s">
        <v>161</v>
      </c>
    </row>
    <row r="73" spans="1:9" x14ac:dyDescent="0.25">
      <c r="A73" s="1" t="s">
        <v>65</v>
      </c>
      <c r="B73" s="1" t="s">
        <v>157</v>
      </c>
      <c r="C73" s="1" t="s">
        <v>63</v>
      </c>
      <c r="D73" s="2">
        <v>37.03</v>
      </c>
      <c r="E73" s="2">
        <v>3.8449112481994572</v>
      </c>
      <c r="F73" s="2">
        <v>40.87491124819946</v>
      </c>
      <c r="G73" s="10" t="s">
        <v>71</v>
      </c>
      <c r="H73" s="15">
        <f t="shared" si="8"/>
        <v>32699.928998559568</v>
      </c>
      <c r="I73" s="26"/>
    </row>
    <row r="74" spans="1:9" x14ac:dyDescent="0.25">
      <c r="A74" s="1" t="s">
        <v>66</v>
      </c>
      <c r="B74" s="1" t="s">
        <v>157</v>
      </c>
      <c r="C74" s="1" t="s">
        <v>63</v>
      </c>
      <c r="D74" s="2">
        <v>37.07</v>
      </c>
      <c r="E74" s="2">
        <v>3.8490645414732341</v>
      </c>
      <c r="F74" s="2">
        <v>40.919064541473233</v>
      </c>
      <c r="G74" s="10" t="s">
        <v>71</v>
      </c>
      <c r="H74" s="15">
        <f t="shared" si="8"/>
        <v>32735.251633178588</v>
      </c>
      <c r="I74" s="26" t="s">
        <v>161</v>
      </c>
    </row>
    <row r="75" spans="1:9" x14ac:dyDescent="0.25">
      <c r="A75" s="1" t="s">
        <v>67</v>
      </c>
      <c r="B75" s="1" t="s">
        <v>156</v>
      </c>
      <c r="C75" s="1" t="s">
        <v>63</v>
      </c>
      <c r="D75" s="2">
        <v>82.13</v>
      </c>
      <c r="E75" s="2">
        <v>8.5277494143835106</v>
      </c>
      <c r="F75" s="2">
        <v>90.657749414383503</v>
      </c>
      <c r="G75" s="10" t="s">
        <v>71</v>
      </c>
      <c r="H75" s="15">
        <f t="shared" si="8"/>
        <v>72526.199531506805</v>
      </c>
      <c r="I75" s="26"/>
    </row>
    <row r="76" spans="1:9" x14ac:dyDescent="0.25">
      <c r="A76" s="32" t="s">
        <v>68</v>
      </c>
      <c r="B76" s="32" t="s">
        <v>156</v>
      </c>
      <c r="C76" s="32" t="s">
        <v>63</v>
      </c>
      <c r="D76" s="33">
        <v>68.13</v>
      </c>
      <c r="E76" s="33">
        <v>7.07409676856141</v>
      </c>
      <c r="F76" s="33">
        <v>75.204096768561399</v>
      </c>
      <c r="G76" s="30" t="s">
        <v>70</v>
      </c>
      <c r="H76" s="30">
        <f>F76*750</f>
        <v>56403.072576421051</v>
      </c>
      <c r="I76" s="31"/>
    </row>
    <row r="77" spans="1:9" x14ac:dyDescent="0.25">
      <c r="A77" s="28" t="s">
        <v>69</v>
      </c>
      <c r="B77" s="28" t="s">
        <v>155</v>
      </c>
      <c r="C77" s="28" t="s">
        <v>63</v>
      </c>
      <c r="D77" s="29">
        <v>49.76</v>
      </c>
      <c r="E77" s="29">
        <v>5.1666968325791238</v>
      </c>
      <c r="F77" s="29">
        <v>54.926696832579125</v>
      </c>
      <c r="G77" s="34" t="s">
        <v>70</v>
      </c>
      <c r="H77" s="34">
        <f>F77*750</f>
        <v>41195.022624434343</v>
      </c>
      <c r="I77" s="35"/>
    </row>
    <row r="78" spans="1:9" x14ac:dyDescent="0.25">
      <c r="A78" s="51" t="s">
        <v>73</v>
      </c>
      <c r="B78" s="51"/>
      <c r="C78" s="51"/>
      <c r="D78" s="51"/>
      <c r="E78" s="51"/>
      <c r="F78" s="51"/>
      <c r="G78" s="51"/>
      <c r="H78" s="48"/>
      <c r="I78" s="49"/>
    </row>
    <row r="79" spans="1:9" x14ac:dyDescent="0.25">
      <c r="A79" s="7" t="s">
        <v>74</v>
      </c>
      <c r="B79" s="7" t="s">
        <v>155</v>
      </c>
      <c r="C79" s="7" t="s">
        <v>8</v>
      </c>
      <c r="D79" s="8">
        <v>48.62</v>
      </c>
      <c r="E79" s="8">
        <v>5.0483279742764671</v>
      </c>
      <c r="F79" s="8">
        <v>53.668327974276465</v>
      </c>
      <c r="G79" s="27" t="s">
        <v>70</v>
      </c>
      <c r="H79" s="25">
        <f>F79*750</f>
        <v>40251.245980707346</v>
      </c>
      <c r="I79" s="44"/>
    </row>
    <row r="80" spans="1:9" x14ac:dyDescent="0.25">
      <c r="A80" s="7" t="s">
        <v>172</v>
      </c>
      <c r="B80" s="7"/>
      <c r="C80" s="7"/>
      <c r="D80" s="8">
        <v>18.02</v>
      </c>
      <c r="E80" s="8"/>
      <c r="F80" s="8"/>
      <c r="G80" s="27"/>
      <c r="H80" s="25"/>
      <c r="I80" s="44"/>
    </row>
    <row r="81" spans="1:9" x14ac:dyDescent="0.25">
      <c r="A81" s="1" t="s">
        <v>75</v>
      </c>
      <c r="B81" s="1" t="s">
        <v>155</v>
      </c>
      <c r="C81" s="1" t="s">
        <v>8</v>
      </c>
      <c r="D81" s="2">
        <v>48.38</v>
      </c>
      <c r="E81" s="2">
        <v>5.023408214633803</v>
      </c>
      <c r="F81" s="2">
        <v>53.403408214633806</v>
      </c>
      <c r="G81" s="17" t="s">
        <v>70</v>
      </c>
      <c r="H81" s="15">
        <f>F81*750</f>
        <v>40052.556160975357</v>
      </c>
      <c r="I81" s="26"/>
    </row>
    <row r="82" spans="1:9" x14ac:dyDescent="0.25">
      <c r="A82" s="1" t="s">
        <v>173</v>
      </c>
      <c r="B82" s="1"/>
      <c r="C82" s="1"/>
      <c r="D82" s="2">
        <v>20.22</v>
      </c>
      <c r="E82" s="2"/>
      <c r="F82" s="2"/>
      <c r="G82" s="17"/>
      <c r="H82" s="15"/>
      <c r="I82" s="26"/>
    </row>
    <row r="83" spans="1:9" x14ac:dyDescent="0.25">
      <c r="A83" s="1" t="s">
        <v>76</v>
      </c>
      <c r="B83" s="1" t="s">
        <v>155</v>
      </c>
      <c r="C83" s="1" t="s">
        <v>8</v>
      </c>
      <c r="D83" s="2">
        <v>48.3</v>
      </c>
      <c r="E83" s="2">
        <v>5.0151016280862484</v>
      </c>
      <c r="F83" s="2">
        <v>53.315101628086246</v>
      </c>
      <c r="G83" s="17" t="s">
        <v>71</v>
      </c>
      <c r="H83" s="15">
        <f>F83*800</f>
        <v>42652.081302469</v>
      </c>
      <c r="I83" s="26"/>
    </row>
    <row r="84" spans="1:9" x14ac:dyDescent="0.25">
      <c r="A84" s="5" t="s">
        <v>174</v>
      </c>
      <c r="B84" s="5"/>
      <c r="C84" s="5"/>
      <c r="D84" s="6">
        <v>8.32</v>
      </c>
      <c r="E84" s="6"/>
      <c r="F84" s="6"/>
      <c r="G84" s="17"/>
      <c r="H84" s="15"/>
      <c r="I84" s="26"/>
    </row>
    <row r="85" spans="1:9" x14ac:dyDescent="0.25">
      <c r="A85" s="5" t="s">
        <v>77</v>
      </c>
      <c r="B85" s="5" t="s">
        <v>155</v>
      </c>
      <c r="C85" s="5" t="s">
        <v>8</v>
      </c>
      <c r="D85" s="6">
        <v>48.06</v>
      </c>
      <c r="E85" s="6">
        <v>4.9901818684435835</v>
      </c>
      <c r="F85" s="6">
        <v>53.050181868443588</v>
      </c>
      <c r="G85" s="17" t="s">
        <v>71</v>
      </c>
      <c r="H85" s="15">
        <f t="shared" ref="H85:H87" si="9">F85*800</f>
        <v>42440.14549475487</v>
      </c>
      <c r="I85" s="26"/>
    </row>
    <row r="86" spans="1:9" x14ac:dyDescent="0.25">
      <c r="A86" s="5" t="s">
        <v>175</v>
      </c>
      <c r="B86" s="5"/>
      <c r="C86" s="5"/>
      <c r="D86" s="6">
        <v>11.03</v>
      </c>
      <c r="E86" s="6"/>
      <c r="F86" s="6"/>
      <c r="G86" s="17"/>
      <c r="H86" s="15"/>
      <c r="I86" s="26"/>
    </row>
    <row r="87" spans="1:9" x14ac:dyDescent="0.25">
      <c r="A87" s="1" t="s">
        <v>78</v>
      </c>
      <c r="B87" s="1" t="s">
        <v>155</v>
      </c>
      <c r="C87" s="1" t="s">
        <v>8</v>
      </c>
      <c r="D87" s="2">
        <v>52.68</v>
      </c>
      <c r="E87" s="2">
        <v>5.4698872415648774</v>
      </c>
      <c r="F87" s="2">
        <v>58.149887241564876</v>
      </c>
      <c r="G87" s="17" t="s">
        <v>71</v>
      </c>
      <c r="H87" s="15">
        <f t="shared" si="9"/>
        <v>46519.9097932519</v>
      </c>
      <c r="I87" s="26"/>
    </row>
    <row r="88" spans="1:9" x14ac:dyDescent="0.25">
      <c r="A88" s="1" t="s">
        <v>176</v>
      </c>
      <c r="B88" s="1"/>
      <c r="C88" s="1"/>
      <c r="D88" s="2">
        <v>6.48</v>
      </c>
      <c r="E88" s="2"/>
      <c r="F88" s="2"/>
      <c r="G88" s="17"/>
      <c r="H88" s="15"/>
      <c r="I88" s="26"/>
    </row>
    <row r="89" spans="1:9" x14ac:dyDescent="0.25">
      <c r="A89" s="3"/>
      <c r="B89" s="3"/>
      <c r="C89" s="3"/>
      <c r="D89" s="4"/>
      <c r="E89" s="4"/>
      <c r="F89" s="4"/>
      <c r="G89" s="18"/>
      <c r="H89" s="16"/>
    </row>
    <row r="90" spans="1:9" x14ac:dyDescent="0.25">
      <c r="A90" s="1" t="s">
        <v>79</v>
      </c>
      <c r="B90" s="1" t="s">
        <v>155</v>
      </c>
      <c r="C90" s="1" t="s">
        <v>19</v>
      </c>
      <c r="D90" s="2">
        <v>49.17</v>
      </c>
      <c r="E90" s="2">
        <v>5.1054357567909081</v>
      </c>
      <c r="F90" s="2">
        <v>54.275435756790912</v>
      </c>
      <c r="G90" s="17" t="s">
        <v>70</v>
      </c>
      <c r="H90" s="15">
        <f>F90*750</f>
        <v>40706.576817593181</v>
      </c>
      <c r="I90" s="26"/>
    </row>
    <row r="91" spans="1:9" x14ac:dyDescent="0.25">
      <c r="A91" s="7" t="s">
        <v>80</v>
      </c>
      <c r="B91" s="7" t="s">
        <v>155</v>
      </c>
      <c r="C91" s="7" t="s">
        <v>19</v>
      </c>
      <c r="D91" s="8">
        <v>48.93</v>
      </c>
      <c r="E91" s="8">
        <v>5.0805159971482432</v>
      </c>
      <c r="F91" s="8">
        <v>54.010515997148246</v>
      </c>
      <c r="G91" s="17" t="s">
        <v>70</v>
      </c>
      <c r="H91" s="15">
        <f>F91*750</f>
        <v>40507.886997861184</v>
      </c>
      <c r="I91" s="26"/>
    </row>
    <row r="92" spans="1:9" x14ac:dyDescent="0.25">
      <c r="A92" s="1" t="s">
        <v>81</v>
      </c>
      <c r="B92" s="1" t="s">
        <v>155</v>
      </c>
      <c r="C92" s="1" t="s">
        <v>19</v>
      </c>
      <c r="D92" s="2">
        <v>48.3</v>
      </c>
      <c r="E92" s="2">
        <v>5.0151016280862484</v>
      </c>
      <c r="F92" s="2">
        <v>53.315101628086246</v>
      </c>
      <c r="G92" s="17" t="s">
        <v>71</v>
      </c>
      <c r="H92" s="15">
        <f>F92*800</f>
        <v>42652.081302469</v>
      </c>
      <c r="I92" s="26"/>
    </row>
    <row r="93" spans="1:9" x14ac:dyDescent="0.25">
      <c r="A93" s="5" t="s">
        <v>82</v>
      </c>
      <c r="B93" s="5" t="s">
        <v>155</v>
      </c>
      <c r="C93" s="5" t="s">
        <v>19</v>
      </c>
      <c r="D93" s="6">
        <v>48.61</v>
      </c>
      <c r="E93" s="6">
        <v>5.0472896509580236</v>
      </c>
      <c r="F93" s="6">
        <v>53.65728965095802</v>
      </c>
      <c r="G93" s="17" t="s">
        <v>71</v>
      </c>
      <c r="H93" s="15">
        <f t="shared" ref="H93:H94" si="10">F93*800</f>
        <v>42925.831720766415</v>
      </c>
      <c r="I93" s="26"/>
    </row>
    <row r="94" spans="1:9" x14ac:dyDescent="0.25">
      <c r="A94" s="1" t="s">
        <v>83</v>
      </c>
      <c r="B94" s="1" t="s">
        <v>156</v>
      </c>
      <c r="C94" s="1" t="s">
        <v>19</v>
      </c>
      <c r="D94" s="2">
        <v>70.34</v>
      </c>
      <c r="E94" s="2">
        <v>7.3035662219376141</v>
      </c>
      <c r="F94" s="2">
        <v>77.643566221937618</v>
      </c>
      <c r="G94" s="17" t="s">
        <v>71</v>
      </c>
      <c r="H94" s="15">
        <f t="shared" si="10"/>
        <v>62114.852977550094</v>
      </c>
      <c r="I94" s="26"/>
    </row>
    <row r="95" spans="1:9" x14ac:dyDescent="0.25">
      <c r="A95" s="3"/>
      <c r="B95" s="3"/>
      <c r="C95" s="3"/>
      <c r="D95" s="4"/>
      <c r="E95" s="4"/>
      <c r="F95" s="4"/>
      <c r="G95" s="18"/>
      <c r="H95" s="16"/>
    </row>
    <row r="96" spans="1:9" x14ac:dyDescent="0.25">
      <c r="A96" s="1" t="s">
        <v>84</v>
      </c>
      <c r="B96" s="1" t="s">
        <v>155</v>
      </c>
      <c r="C96" s="1" t="s">
        <v>30</v>
      </c>
      <c r="D96" s="2">
        <v>49.17</v>
      </c>
      <c r="E96" s="2">
        <v>5.1054357567909081</v>
      </c>
      <c r="F96" s="2">
        <v>54.275435756790912</v>
      </c>
      <c r="G96" s="17" t="s">
        <v>70</v>
      </c>
      <c r="H96" s="15">
        <f>F96*750</f>
        <v>40706.576817593181</v>
      </c>
      <c r="I96" s="26"/>
    </row>
    <row r="97" spans="1:9" x14ac:dyDescent="0.25">
      <c r="A97" s="7" t="s">
        <v>85</v>
      </c>
      <c r="B97" s="1" t="s">
        <v>155</v>
      </c>
      <c r="C97" s="7" t="s">
        <v>30</v>
      </c>
      <c r="D97" s="8">
        <v>48.93</v>
      </c>
      <c r="E97" s="8">
        <v>5.0805159971482432</v>
      </c>
      <c r="F97" s="8">
        <v>54.010515997148246</v>
      </c>
      <c r="G97" s="17" t="s">
        <v>70</v>
      </c>
      <c r="H97" s="15">
        <f>F97*750</f>
        <v>40507.886997861184</v>
      </c>
      <c r="I97" s="26"/>
    </row>
    <row r="98" spans="1:9" x14ac:dyDescent="0.25">
      <c r="A98" s="1" t="s">
        <v>86</v>
      </c>
      <c r="B98" s="1" t="s">
        <v>155</v>
      </c>
      <c r="C98" s="1" t="s">
        <v>30</v>
      </c>
      <c r="D98" s="2">
        <v>48.3</v>
      </c>
      <c r="E98" s="2">
        <v>5.0151016280862484</v>
      </c>
      <c r="F98" s="2">
        <v>53.315101628086246</v>
      </c>
      <c r="G98" s="17" t="s">
        <v>71</v>
      </c>
      <c r="H98" s="15">
        <f>F98*800</f>
        <v>42652.081302469</v>
      </c>
      <c r="I98" s="26"/>
    </row>
    <row r="99" spans="1:9" x14ac:dyDescent="0.25">
      <c r="A99" s="5" t="s">
        <v>87</v>
      </c>
      <c r="B99" s="1" t="s">
        <v>155</v>
      </c>
      <c r="C99" s="5" t="s">
        <v>30</v>
      </c>
      <c r="D99" s="6">
        <v>48.61</v>
      </c>
      <c r="E99" s="6">
        <v>5.0472896509580236</v>
      </c>
      <c r="F99" s="6">
        <v>53.65728965095802</v>
      </c>
      <c r="G99" s="17" t="s">
        <v>71</v>
      </c>
      <c r="H99" s="15">
        <f t="shared" ref="H99:H100" si="11">F99*800</f>
        <v>42925.831720766415</v>
      </c>
      <c r="I99" s="26"/>
    </row>
    <row r="100" spans="1:9" x14ac:dyDescent="0.25">
      <c r="A100" s="1" t="s">
        <v>88</v>
      </c>
      <c r="B100" s="1" t="s">
        <v>156</v>
      </c>
      <c r="C100" s="1" t="s">
        <v>30</v>
      </c>
      <c r="D100" s="2">
        <v>58.81</v>
      </c>
      <c r="E100" s="2">
        <v>6.1063794357712684</v>
      </c>
      <c r="F100" s="2">
        <v>64.916379435771276</v>
      </c>
      <c r="G100" s="17" t="s">
        <v>71</v>
      </c>
      <c r="H100" s="15">
        <f t="shared" si="11"/>
        <v>51933.103548617022</v>
      </c>
      <c r="I100" s="26"/>
    </row>
    <row r="101" spans="1:9" x14ac:dyDescent="0.25">
      <c r="A101" s="3"/>
      <c r="B101" s="3"/>
      <c r="C101" s="3"/>
      <c r="D101" s="4"/>
      <c r="E101" s="4"/>
      <c r="F101" s="4"/>
      <c r="G101" s="18"/>
      <c r="H101" s="16"/>
    </row>
    <row r="102" spans="1:9" x14ac:dyDescent="0.25">
      <c r="A102" s="1" t="s">
        <v>89</v>
      </c>
      <c r="B102" s="1" t="s">
        <v>155</v>
      </c>
      <c r="C102" s="1" t="s">
        <v>41</v>
      </c>
      <c r="D102" s="2">
        <v>49.17</v>
      </c>
      <c r="E102" s="2">
        <v>5.1054357567909081</v>
      </c>
      <c r="F102" s="2">
        <v>54.275435756790912</v>
      </c>
      <c r="G102" s="17" t="s">
        <v>70</v>
      </c>
      <c r="H102" s="15">
        <f>F102*750</f>
        <v>40706.576817593181</v>
      </c>
      <c r="I102" s="26"/>
    </row>
    <row r="103" spans="1:9" x14ac:dyDescent="0.25">
      <c r="A103" s="7" t="s">
        <v>90</v>
      </c>
      <c r="B103" s="1" t="s">
        <v>155</v>
      </c>
      <c r="C103" s="7" t="s">
        <v>41</v>
      </c>
      <c r="D103" s="8">
        <v>48.93</v>
      </c>
      <c r="E103" s="8">
        <v>5.0805159971482432</v>
      </c>
      <c r="F103" s="8">
        <v>54.010515997148246</v>
      </c>
      <c r="G103" s="17" t="s">
        <v>70</v>
      </c>
      <c r="H103" s="15">
        <f>F103*750</f>
        <v>40507.886997861184</v>
      </c>
      <c r="I103" s="26"/>
    </row>
    <row r="104" spans="1:9" x14ac:dyDescent="0.25">
      <c r="A104" s="1" t="s">
        <v>91</v>
      </c>
      <c r="B104" s="1" t="s">
        <v>155</v>
      </c>
      <c r="C104" s="1" t="s">
        <v>41</v>
      </c>
      <c r="D104" s="2">
        <v>48.3</v>
      </c>
      <c r="E104" s="2">
        <v>5.0151016280862484</v>
      </c>
      <c r="F104" s="2">
        <v>53.315101628086246</v>
      </c>
      <c r="G104" s="17" t="s">
        <v>71</v>
      </c>
      <c r="H104" s="15">
        <f>F104*800</f>
        <v>42652.081302469</v>
      </c>
      <c r="I104" s="26"/>
    </row>
    <row r="105" spans="1:9" x14ac:dyDescent="0.25">
      <c r="A105" s="5" t="s">
        <v>92</v>
      </c>
      <c r="B105" s="1" t="s">
        <v>155</v>
      </c>
      <c r="C105" s="5" t="s">
        <v>41</v>
      </c>
      <c r="D105" s="6">
        <v>48.61</v>
      </c>
      <c r="E105" s="6">
        <v>5.0472896509580236</v>
      </c>
      <c r="F105" s="6">
        <v>53.65728965095802</v>
      </c>
      <c r="G105" s="17" t="s">
        <v>71</v>
      </c>
      <c r="H105" s="15">
        <f t="shared" ref="H105:H106" si="12">F105*800</f>
        <v>42925.831720766415</v>
      </c>
      <c r="I105" s="26"/>
    </row>
    <row r="106" spans="1:9" x14ac:dyDescent="0.25">
      <c r="A106" s="1" t="s">
        <v>93</v>
      </c>
      <c r="B106" s="1" t="s">
        <v>156</v>
      </c>
      <c r="C106" s="1" t="s">
        <v>41</v>
      </c>
      <c r="D106" s="2">
        <v>58.81</v>
      </c>
      <c r="E106" s="2">
        <v>6.1063794357712684</v>
      </c>
      <c r="F106" s="2">
        <v>64.916379435771276</v>
      </c>
      <c r="G106" s="17" t="s">
        <v>71</v>
      </c>
      <c r="H106" s="15">
        <f t="shared" si="12"/>
        <v>51933.103548617022</v>
      </c>
      <c r="I106" s="26"/>
    </row>
    <row r="107" spans="1:9" x14ac:dyDescent="0.25">
      <c r="A107" s="3"/>
      <c r="B107" s="3"/>
      <c r="C107" s="3"/>
      <c r="D107" s="4"/>
      <c r="E107" s="4"/>
      <c r="F107" s="4"/>
      <c r="G107" s="18"/>
      <c r="H107" s="16"/>
    </row>
    <row r="108" spans="1:9" x14ac:dyDescent="0.25">
      <c r="A108" s="32" t="s">
        <v>94</v>
      </c>
      <c r="B108" s="32" t="s">
        <v>155</v>
      </c>
      <c r="C108" s="32" t="s">
        <v>52</v>
      </c>
      <c r="D108" s="33">
        <v>49.17</v>
      </c>
      <c r="E108" s="33">
        <v>5.1054357567909081</v>
      </c>
      <c r="F108" s="33">
        <v>54.275435756790912</v>
      </c>
      <c r="G108" s="37" t="s">
        <v>70</v>
      </c>
      <c r="H108" s="30">
        <f>F108*750</f>
        <v>40706.576817593181</v>
      </c>
      <c r="I108" s="31"/>
    </row>
    <row r="109" spans="1:9" x14ac:dyDescent="0.25">
      <c r="A109" s="38" t="s">
        <v>95</v>
      </c>
      <c r="B109" s="32" t="s">
        <v>155</v>
      </c>
      <c r="C109" s="38" t="s">
        <v>52</v>
      </c>
      <c r="D109" s="39">
        <v>48.93</v>
      </c>
      <c r="E109" s="39">
        <v>5.0805159971482432</v>
      </c>
      <c r="F109" s="39">
        <v>54.010515997148246</v>
      </c>
      <c r="G109" s="37" t="s">
        <v>70</v>
      </c>
      <c r="H109" s="30">
        <f>F109*750</f>
        <v>40507.886997861184</v>
      </c>
      <c r="I109" s="31"/>
    </row>
    <row r="110" spans="1:9" x14ac:dyDescent="0.25">
      <c r="A110" s="32" t="s">
        <v>96</v>
      </c>
      <c r="B110" s="32" t="s">
        <v>155</v>
      </c>
      <c r="C110" s="32" t="s">
        <v>52</v>
      </c>
      <c r="D110" s="33">
        <v>48.3</v>
      </c>
      <c r="E110" s="33">
        <v>5.0151016280862484</v>
      </c>
      <c r="F110" s="33">
        <v>53.315101628086246</v>
      </c>
      <c r="G110" s="37" t="s">
        <v>71</v>
      </c>
      <c r="H110" s="30">
        <f t="shared" ref="H110:H118" si="13">F110*800</f>
        <v>42652.081302469</v>
      </c>
      <c r="I110" s="31" t="s">
        <v>161</v>
      </c>
    </row>
    <row r="111" spans="1:9" x14ac:dyDescent="0.25">
      <c r="A111" s="28" t="s">
        <v>97</v>
      </c>
      <c r="B111" s="32" t="s">
        <v>155</v>
      </c>
      <c r="C111" s="28" t="s">
        <v>52</v>
      </c>
      <c r="D111" s="29">
        <v>48.61</v>
      </c>
      <c r="E111" s="29">
        <v>5.0472896509580236</v>
      </c>
      <c r="F111" s="29">
        <v>53.65728965095802</v>
      </c>
      <c r="G111" s="37" t="s">
        <v>71</v>
      </c>
      <c r="H111" s="30">
        <f t="shared" si="13"/>
        <v>42925.831720766415</v>
      </c>
      <c r="I111" s="31"/>
    </row>
    <row r="112" spans="1:9" x14ac:dyDescent="0.25">
      <c r="A112" s="32" t="s">
        <v>98</v>
      </c>
      <c r="B112" s="32" t="s">
        <v>156</v>
      </c>
      <c r="C112" s="32" t="s">
        <v>52</v>
      </c>
      <c r="D112" s="33">
        <v>58.81</v>
      </c>
      <c r="E112" s="33">
        <v>6.1063794357712684</v>
      </c>
      <c r="F112" s="33">
        <v>64.916379435771276</v>
      </c>
      <c r="G112" s="37" t="s">
        <v>71</v>
      </c>
      <c r="H112" s="30">
        <f t="shared" si="13"/>
        <v>51933.103548617022</v>
      </c>
      <c r="I112" s="31"/>
    </row>
    <row r="113" spans="1:9" x14ac:dyDescent="0.25">
      <c r="A113" s="40"/>
      <c r="B113" s="40"/>
      <c r="C113" s="40"/>
      <c r="D113" s="41"/>
      <c r="E113" s="41"/>
      <c r="F113" s="41"/>
      <c r="G113" s="42"/>
      <c r="H113" s="30"/>
      <c r="I113" s="36"/>
    </row>
    <row r="114" spans="1:9" x14ac:dyDescent="0.25">
      <c r="A114" s="32" t="s">
        <v>99</v>
      </c>
      <c r="B114" s="32" t="s">
        <v>155</v>
      </c>
      <c r="C114" s="32" t="s">
        <v>63</v>
      </c>
      <c r="D114" s="33">
        <v>49.23</v>
      </c>
      <c r="E114" s="33">
        <v>5.1116656967015732</v>
      </c>
      <c r="F114" s="33">
        <v>54.341665696701568</v>
      </c>
      <c r="G114" s="37" t="s">
        <v>70</v>
      </c>
      <c r="H114" s="30">
        <f>F114*750</f>
        <v>40756.249272526176</v>
      </c>
      <c r="I114" s="31"/>
    </row>
    <row r="115" spans="1:9" x14ac:dyDescent="0.25">
      <c r="A115" s="38" t="s">
        <v>100</v>
      </c>
      <c r="B115" s="32" t="s">
        <v>155</v>
      </c>
      <c r="C115" s="38" t="s">
        <v>63</v>
      </c>
      <c r="D115" s="39">
        <v>48.38</v>
      </c>
      <c r="E115" s="39">
        <v>5.023408214633803</v>
      </c>
      <c r="F115" s="39">
        <v>53.403408214633806</v>
      </c>
      <c r="G115" s="37" t="s">
        <v>70</v>
      </c>
      <c r="H115" s="30">
        <f>F115*750</f>
        <v>40052.556160975357</v>
      </c>
      <c r="I115" s="31" t="s">
        <v>161</v>
      </c>
    </row>
    <row r="116" spans="1:9" x14ac:dyDescent="0.25">
      <c r="A116" s="32" t="s">
        <v>101</v>
      </c>
      <c r="B116" s="32" t="s">
        <v>155</v>
      </c>
      <c r="C116" s="32" t="s">
        <v>63</v>
      </c>
      <c r="D116" s="33">
        <v>48.3</v>
      </c>
      <c r="E116" s="33">
        <v>5.0151016280862484</v>
      </c>
      <c r="F116" s="33">
        <v>53.315101628086246</v>
      </c>
      <c r="G116" s="37" t="s">
        <v>71</v>
      </c>
      <c r="H116" s="30">
        <f t="shared" si="13"/>
        <v>42652.081302469</v>
      </c>
      <c r="I116" s="31" t="s">
        <v>161</v>
      </c>
    </row>
    <row r="117" spans="1:9" x14ac:dyDescent="0.25">
      <c r="A117" s="32" t="s">
        <v>102</v>
      </c>
      <c r="B117" s="32" t="s">
        <v>155</v>
      </c>
      <c r="C117" s="32" t="s">
        <v>63</v>
      </c>
      <c r="D117" s="33">
        <v>48.06</v>
      </c>
      <c r="E117" s="33">
        <v>4.9901818684435835</v>
      </c>
      <c r="F117" s="33">
        <v>53.050181868443588</v>
      </c>
      <c r="G117" s="37" t="s">
        <v>71</v>
      </c>
      <c r="H117" s="30">
        <f t="shared" si="13"/>
        <v>42440.14549475487</v>
      </c>
      <c r="I117" s="31"/>
    </row>
    <row r="118" spans="1:9" x14ac:dyDescent="0.25">
      <c r="A118" s="28" t="s">
        <v>103</v>
      </c>
      <c r="B118" s="28" t="s">
        <v>156</v>
      </c>
      <c r="C118" s="28" t="s">
        <v>63</v>
      </c>
      <c r="D118" s="29">
        <v>61.69</v>
      </c>
      <c r="E118" s="29">
        <v>6.4054165514832428</v>
      </c>
      <c r="F118" s="29">
        <v>68.09541655148324</v>
      </c>
      <c r="G118" s="43" t="s">
        <v>71</v>
      </c>
      <c r="H118" s="34">
        <f t="shared" si="13"/>
        <v>54476.333241186592</v>
      </c>
      <c r="I118" s="35"/>
    </row>
    <row r="119" spans="1:9" x14ac:dyDescent="0.25">
      <c r="A119" s="51" t="s">
        <v>104</v>
      </c>
      <c r="B119" s="51"/>
      <c r="C119" s="51"/>
      <c r="D119" s="51"/>
      <c r="E119" s="51"/>
      <c r="F119" s="51"/>
      <c r="G119" s="51"/>
      <c r="H119" s="48"/>
      <c r="I119" s="49"/>
    </row>
    <row r="120" spans="1:9" x14ac:dyDescent="0.25">
      <c r="A120" s="38" t="s">
        <v>105</v>
      </c>
      <c r="B120" s="38" t="s">
        <v>157</v>
      </c>
      <c r="C120" s="38" t="s">
        <v>8</v>
      </c>
      <c r="D120" s="39">
        <v>31.31</v>
      </c>
      <c r="E120" s="39">
        <v>3.2509903100492838</v>
      </c>
      <c r="F120" s="39">
        <v>34.560990310049284</v>
      </c>
      <c r="G120" s="45" t="s">
        <v>70</v>
      </c>
      <c r="H120" s="46">
        <f>F120*750</f>
        <v>25920.742732536964</v>
      </c>
      <c r="I120" s="47"/>
    </row>
    <row r="121" spans="1:9" x14ac:dyDescent="0.25">
      <c r="A121" s="38" t="s">
        <v>177</v>
      </c>
      <c r="B121" s="38"/>
      <c r="C121" s="38"/>
      <c r="D121" s="39">
        <v>4.57</v>
      </c>
      <c r="E121" s="39"/>
      <c r="F121" s="39"/>
      <c r="G121" s="45"/>
      <c r="H121" s="46"/>
      <c r="I121" s="47"/>
    </row>
    <row r="122" spans="1:9" x14ac:dyDescent="0.25">
      <c r="A122" s="32" t="s">
        <v>106</v>
      </c>
      <c r="B122" s="32" t="s">
        <v>157</v>
      </c>
      <c r="C122" s="32" t="s">
        <v>8</v>
      </c>
      <c r="D122" s="33">
        <v>28.48</v>
      </c>
      <c r="E122" s="33">
        <v>2.9571448109295311</v>
      </c>
      <c r="F122" s="33">
        <v>31.437144810929532</v>
      </c>
      <c r="G122" s="37" t="s">
        <v>70</v>
      </c>
      <c r="H122" s="30">
        <f>F122*750</f>
        <v>23577.858608197148</v>
      </c>
      <c r="I122" s="31"/>
    </row>
    <row r="123" spans="1:9" x14ac:dyDescent="0.25">
      <c r="A123" s="32" t="s">
        <v>178</v>
      </c>
      <c r="B123" s="32"/>
      <c r="C123" s="32"/>
      <c r="D123" s="33">
        <v>5.79</v>
      </c>
      <c r="E123" s="33"/>
      <c r="F123" s="33"/>
      <c r="G123" s="37"/>
      <c r="H123" s="30"/>
      <c r="I123" s="31"/>
    </row>
    <row r="124" spans="1:9" x14ac:dyDescent="0.25">
      <c r="A124" s="32" t="s">
        <v>107</v>
      </c>
      <c r="B124" s="32" t="s">
        <v>155</v>
      </c>
      <c r="C124" s="32" t="s">
        <v>8</v>
      </c>
      <c r="D124" s="33">
        <v>48.58</v>
      </c>
      <c r="E124" s="33">
        <v>5.0441746810026897</v>
      </c>
      <c r="F124" s="33">
        <v>53.624174681002685</v>
      </c>
      <c r="G124" s="37" t="s">
        <v>71</v>
      </c>
      <c r="H124" s="30">
        <f>F124*800</f>
        <v>42899.33974480215</v>
      </c>
      <c r="I124" s="31"/>
    </row>
    <row r="125" spans="1:9" x14ac:dyDescent="0.25">
      <c r="A125" s="32" t="s">
        <v>179</v>
      </c>
      <c r="B125" s="32"/>
      <c r="C125" s="32"/>
      <c r="D125" s="33">
        <v>10.76</v>
      </c>
      <c r="E125" s="33"/>
      <c r="F125" s="33"/>
      <c r="G125" s="37"/>
      <c r="H125" s="30"/>
      <c r="I125" s="31"/>
    </row>
    <row r="126" spans="1:9" x14ac:dyDescent="0.25">
      <c r="A126" s="32" t="s">
        <v>108</v>
      </c>
      <c r="B126" s="32" t="s">
        <v>157</v>
      </c>
      <c r="C126" s="32" t="s">
        <v>8</v>
      </c>
      <c r="D126" s="33">
        <v>26.85</v>
      </c>
      <c r="E126" s="33">
        <v>2.7878981100231011</v>
      </c>
      <c r="F126" s="33">
        <v>29.637898110023102</v>
      </c>
      <c r="G126" s="37" t="s">
        <v>71</v>
      </c>
      <c r="H126" s="30">
        <f t="shared" ref="H126:H132" si="14">F126*800</f>
        <v>23710.318488018482</v>
      </c>
      <c r="I126" s="31"/>
    </row>
    <row r="127" spans="1:9" x14ac:dyDescent="0.25">
      <c r="A127" s="32" t="s">
        <v>180</v>
      </c>
      <c r="B127" s="32"/>
      <c r="C127" s="32"/>
      <c r="D127" s="33">
        <v>4.63</v>
      </c>
      <c r="E127" s="33"/>
      <c r="F127" s="33"/>
      <c r="G127" s="37"/>
      <c r="H127" s="30"/>
      <c r="I127" s="31"/>
    </row>
    <row r="128" spans="1:9" x14ac:dyDescent="0.25">
      <c r="A128" s="32" t="s">
        <v>109</v>
      </c>
      <c r="B128" s="32" t="s">
        <v>157</v>
      </c>
      <c r="C128" s="32" t="s">
        <v>8</v>
      </c>
      <c r="D128" s="33">
        <v>26.85</v>
      </c>
      <c r="E128" s="33">
        <v>2.7878981100231011</v>
      </c>
      <c r="F128" s="33">
        <v>29.637898110023102</v>
      </c>
      <c r="G128" s="37" t="s">
        <v>71</v>
      </c>
      <c r="H128" s="30">
        <f t="shared" si="14"/>
        <v>23710.318488018482</v>
      </c>
      <c r="I128" s="31"/>
    </row>
    <row r="129" spans="1:9" x14ac:dyDescent="0.25">
      <c r="A129" s="32" t="s">
        <v>181</v>
      </c>
      <c r="B129" s="32"/>
      <c r="C129" s="32"/>
      <c r="D129" s="33">
        <v>4.63</v>
      </c>
      <c r="E129" s="33"/>
      <c r="F129" s="33"/>
      <c r="G129" s="37"/>
      <c r="H129" s="30"/>
      <c r="I129" s="31"/>
    </row>
    <row r="130" spans="1:9" x14ac:dyDescent="0.25">
      <c r="A130" s="32" t="s">
        <v>110</v>
      </c>
      <c r="B130" s="32" t="s">
        <v>155</v>
      </c>
      <c r="C130" s="32" t="s">
        <v>8</v>
      </c>
      <c r="D130" s="33">
        <v>49.83</v>
      </c>
      <c r="E130" s="33">
        <v>5.173965095808235</v>
      </c>
      <c r="F130" s="33">
        <v>55.003965095808233</v>
      </c>
      <c r="G130" s="37" t="s">
        <v>71</v>
      </c>
      <c r="H130" s="30">
        <f t="shared" si="14"/>
        <v>44003.172076646588</v>
      </c>
      <c r="I130" s="31"/>
    </row>
    <row r="131" spans="1:9" x14ac:dyDescent="0.25">
      <c r="A131" s="32" t="s">
        <v>182</v>
      </c>
      <c r="B131" s="32"/>
      <c r="C131" s="32"/>
      <c r="D131" s="33">
        <v>11.73</v>
      </c>
      <c r="E131" s="33"/>
      <c r="F131" s="33"/>
      <c r="G131" s="37"/>
      <c r="H131" s="30"/>
      <c r="I131" s="31"/>
    </row>
    <row r="132" spans="1:9" x14ac:dyDescent="0.25">
      <c r="A132" s="32" t="s">
        <v>111</v>
      </c>
      <c r="B132" s="32" t="s">
        <v>156</v>
      </c>
      <c r="C132" s="32" t="s">
        <v>8</v>
      </c>
      <c r="D132" s="33">
        <v>59.09</v>
      </c>
      <c r="E132" s="33">
        <v>6.1354524886877106</v>
      </c>
      <c r="F132" s="33">
        <v>65.225452488687708</v>
      </c>
      <c r="G132" s="37" t="s">
        <v>71</v>
      </c>
      <c r="H132" s="30">
        <f t="shared" si="14"/>
        <v>52180.361990950165</v>
      </c>
      <c r="I132" s="31"/>
    </row>
    <row r="133" spans="1:9" x14ac:dyDescent="0.25">
      <c r="A133" s="28" t="s">
        <v>183</v>
      </c>
      <c r="B133" s="28"/>
      <c r="C133" s="28"/>
      <c r="D133" s="29">
        <v>25.61</v>
      </c>
      <c r="E133" s="29"/>
      <c r="F133" s="29"/>
      <c r="G133" s="37"/>
      <c r="H133" s="30"/>
      <c r="I133" s="31"/>
    </row>
    <row r="134" spans="1:9" x14ac:dyDescent="0.25">
      <c r="A134" s="28" t="s">
        <v>112</v>
      </c>
      <c r="B134" s="28" t="s">
        <v>156</v>
      </c>
      <c r="C134" s="28" t="s">
        <v>8</v>
      </c>
      <c r="D134" s="29">
        <v>59.09</v>
      </c>
      <c r="E134" s="29">
        <v>6.1354524886877106</v>
      </c>
      <c r="F134" s="29">
        <v>65.225452488687708</v>
      </c>
      <c r="G134" s="37" t="s">
        <v>70</v>
      </c>
      <c r="H134" s="30">
        <f>F134*750</f>
        <v>48919.089366515778</v>
      </c>
      <c r="I134" s="31"/>
    </row>
    <row r="135" spans="1:9" x14ac:dyDescent="0.25">
      <c r="A135" s="28" t="s">
        <v>184</v>
      </c>
      <c r="B135" s="28"/>
      <c r="C135" s="28"/>
      <c r="D135" s="29">
        <v>24.87</v>
      </c>
      <c r="E135" s="29"/>
      <c r="F135" s="29"/>
      <c r="G135" s="37"/>
      <c r="H135" s="30"/>
      <c r="I135" s="31"/>
    </row>
    <row r="136" spans="1:9" x14ac:dyDescent="0.25">
      <c r="A136" s="32" t="s">
        <v>113</v>
      </c>
      <c r="B136" s="32" t="s">
        <v>155</v>
      </c>
      <c r="C136" s="32" t="s">
        <v>8</v>
      </c>
      <c r="D136" s="33">
        <v>49.83</v>
      </c>
      <c r="E136" s="33">
        <v>5.173965095808235</v>
      </c>
      <c r="F136" s="33">
        <v>55.003965095808233</v>
      </c>
      <c r="G136" s="37" t="s">
        <v>70</v>
      </c>
      <c r="H136" s="30">
        <f>F136*750</f>
        <v>41252.973821856176</v>
      </c>
      <c r="I136" s="31"/>
    </row>
    <row r="137" spans="1:9" x14ac:dyDescent="0.25">
      <c r="A137" s="32" t="s">
        <v>185</v>
      </c>
      <c r="B137" s="32"/>
      <c r="C137" s="32"/>
      <c r="D137" s="33">
        <v>11.26</v>
      </c>
      <c r="E137" s="33"/>
      <c r="F137" s="33"/>
      <c r="G137" s="37"/>
      <c r="H137" s="30"/>
      <c r="I137" s="31"/>
    </row>
    <row r="138" spans="1:9" x14ac:dyDescent="0.25">
      <c r="A138" s="40"/>
      <c r="B138" s="40"/>
      <c r="C138" s="40"/>
      <c r="D138" s="41"/>
      <c r="E138" s="41"/>
      <c r="F138" s="41"/>
      <c r="G138" s="42"/>
      <c r="H138" s="46"/>
      <c r="I138" s="36"/>
    </row>
    <row r="139" spans="1:9" x14ac:dyDescent="0.25">
      <c r="A139" s="32" t="s">
        <v>114</v>
      </c>
      <c r="B139" s="32" t="s">
        <v>155</v>
      </c>
      <c r="C139" s="32" t="s">
        <v>19</v>
      </c>
      <c r="D139" s="33">
        <v>53.17</v>
      </c>
      <c r="E139" s="33">
        <v>5.5207650841686506</v>
      </c>
      <c r="F139" s="33">
        <v>58.690765084168653</v>
      </c>
      <c r="G139" s="37" t="s">
        <v>70</v>
      </c>
      <c r="H139" s="30">
        <f t="shared" ref="H139:H140" si="15">F139*750</f>
        <v>44018.073813126488</v>
      </c>
      <c r="I139" s="31"/>
    </row>
    <row r="140" spans="1:9" x14ac:dyDescent="0.25">
      <c r="A140" s="38" t="s">
        <v>115</v>
      </c>
      <c r="B140" s="38" t="s">
        <v>157</v>
      </c>
      <c r="C140" s="38" t="s">
        <v>19</v>
      </c>
      <c r="D140" s="39">
        <v>28.48</v>
      </c>
      <c r="E140" s="39">
        <v>2.9571448109295311</v>
      </c>
      <c r="F140" s="39">
        <v>31.437144810929532</v>
      </c>
      <c r="G140" s="37" t="s">
        <v>70</v>
      </c>
      <c r="H140" s="30">
        <f t="shared" si="15"/>
        <v>23577.858608197148</v>
      </c>
      <c r="I140" s="31" t="s">
        <v>161</v>
      </c>
    </row>
    <row r="141" spans="1:9" x14ac:dyDescent="0.25">
      <c r="A141" s="32" t="s">
        <v>116</v>
      </c>
      <c r="B141" s="32" t="s">
        <v>155</v>
      </c>
      <c r="C141" s="32" t="s">
        <v>19</v>
      </c>
      <c r="D141" s="33">
        <v>49.14</v>
      </c>
      <c r="E141" s="33">
        <v>5.1023207868355742</v>
      </c>
      <c r="F141" s="33">
        <v>54.242320786835577</v>
      </c>
      <c r="G141" s="37" t="s">
        <v>71</v>
      </c>
      <c r="H141" s="30">
        <f>F141*800</f>
        <v>43393.856629468464</v>
      </c>
      <c r="I141" s="31"/>
    </row>
    <row r="142" spans="1:9" x14ac:dyDescent="0.25">
      <c r="A142" s="32" t="s">
        <v>117</v>
      </c>
      <c r="B142" s="32" t="s">
        <v>157</v>
      </c>
      <c r="C142" s="32" t="s">
        <v>19</v>
      </c>
      <c r="D142" s="33">
        <v>26.85</v>
      </c>
      <c r="E142" s="33">
        <v>2.7878981100231011</v>
      </c>
      <c r="F142" s="33">
        <v>29.637898110023102</v>
      </c>
      <c r="G142" s="37" t="s">
        <v>71</v>
      </c>
      <c r="H142" s="30">
        <f t="shared" ref="H142:H145" si="16">F142*800</f>
        <v>23710.318488018482</v>
      </c>
      <c r="I142" s="31"/>
    </row>
    <row r="143" spans="1:9" x14ac:dyDescent="0.25">
      <c r="A143" s="32" t="s">
        <v>118</v>
      </c>
      <c r="B143" s="32" t="s">
        <v>157</v>
      </c>
      <c r="C143" s="32" t="s">
        <v>19</v>
      </c>
      <c r="D143" s="33">
        <v>26.85</v>
      </c>
      <c r="E143" s="33">
        <v>2.7878981100231011</v>
      </c>
      <c r="F143" s="33">
        <v>29.637898110023102</v>
      </c>
      <c r="G143" s="37" t="s">
        <v>71</v>
      </c>
      <c r="H143" s="30">
        <f t="shared" si="16"/>
        <v>23710.318488018482</v>
      </c>
      <c r="I143" s="31"/>
    </row>
    <row r="144" spans="1:9" x14ac:dyDescent="0.25">
      <c r="A144" s="32" t="s">
        <v>119</v>
      </c>
      <c r="B144" s="32" t="s">
        <v>155</v>
      </c>
      <c r="C144" s="32" t="s">
        <v>19</v>
      </c>
      <c r="D144" s="33">
        <v>49.83</v>
      </c>
      <c r="E144" s="33">
        <v>5.173965095808235</v>
      </c>
      <c r="F144" s="33">
        <v>55.003965095808233</v>
      </c>
      <c r="G144" s="37" t="s">
        <v>71</v>
      </c>
      <c r="H144" s="30">
        <f t="shared" si="16"/>
        <v>44003.172076646588</v>
      </c>
      <c r="I144" s="31"/>
    </row>
    <row r="145" spans="1:9" x14ac:dyDescent="0.25">
      <c r="A145" s="32" t="s">
        <v>120</v>
      </c>
      <c r="B145" s="32" t="s">
        <v>156</v>
      </c>
      <c r="C145" s="32" t="s">
        <v>19</v>
      </c>
      <c r="D145" s="33">
        <v>60.25</v>
      </c>
      <c r="E145" s="33">
        <v>6.2558979936272552</v>
      </c>
      <c r="F145" s="33">
        <v>66.505897993627258</v>
      </c>
      <c r="G145" s="37" t="s">
        <v>71</v>
      </c>
      <c r="H145" s="30">
        <f t="shared" si="16"/>
        <v>53204.718394901807</v>
      </c>
      <c r="I145" s="31"/>
    </row>
    <row r="146" spans="1:9" x14ac:dyDescent="0.25">
      <c r="A146" s="28" t="s">
        <v>121</v>
      </c>
      <c r="B146" s="28" t="s">
        <v>156</v>
      </c>
      <c r="C146" s="28" t="s">
        <v>19</v>
      </c>
      <c r="D146" s="29">
        <v>60.25</v>
      </c>
      <c r="E146" s="29">
        <v>6.2558979936272552</v>
      </c>
      <c r="F146" s="29">
        <v>66.505897993627258</v>
      </c>
      <c r="G146" s="37" t="s">
        <v>70</v>
      </c>
      <c r="H146" s="30">
        <f>F146*750</f>
        <v>49879.423495220442</v>
      </c>
      <c r="I146" s="31"/>
    </row>
    <row r="147" spans="1:9" x14ac:dyDescent="0.25">
      <c r="A147" s="32" t="s">
        <v>122</v>
      </c>
      <c r="B147" s="32" t="s">
        <v>155</v>
      </c>
      <c r="C147" s="32" t="s">
        <v>19</v>
      </c>
      <c r="D147" s="33">
        <v>49.83</v>
      </c>
      <c r="E147" s="33">
        <v>5.173965095808235</v>
      </c>
      <c r="F147" s="33">
        <v>55.003965095808233</v>
      </c>
      <c r="G147" s="37" t="s">
        <v>70</v>
      </c>
      <c r="H147" s="30">
        <f>F147*750</f>
        <v>41252.973821856176</v>
      </c>
      <c r="I147" s="31"/>
    </row>
    <row r="148" spans="1:9" x14ac:dyDescent="0.25">
      <c r="A148" s="40"/>
      <c r="B148" s="40"/>
      <c r="C148" s="40"/>
      <c r="D148" s="41"/>
      <c r="E148" s="41"/>
      <c r="F148" s="41"/>
      <c r="G148" s="42"/>
      <c r="H148" s="30"/>
      <c r="I148" s="36"/>
    </row>
    <row r="149" spans="1:9" x14ac:dyDescent="0.25">
      <c r="A149" s="32" t="s">
        <v>123</v>
      </c>
      <c r="B149" s="32" t="s">
        <v>158</v>
      </c>
      <c r="C149" s="32" t="s">
        <v>30</v>
      </c>
      <c r="D149" s="33">
        <v>49.81</v>
      </c>
      <c r="E149" s="33">
        <v>5.1718884491713455</v>
      </c>
      <c r="F149" s="33">
        <v>54.98188844917135</v>
      </c>
      <c r="G149" s="37" t="s">
        <v>70</v>
      </c>
      <c r="H149" s="30">
        <f t="shared" ref="H149:H150" si="17">F149*750</f>
        <v>41236.416336878516</v>
      </c>
      <c r="I149" s="31"/>
    </row>
    <row r="150" spans="1:9" x14ac:dyDescent="0.25">
      <c r="A150" s="38" t="s">
        <v>124</v>
      </c>
      <c r="B150" s="38" t="s">
        <v>157</v>
      </c>
      <c r="C150" s="38" t="s">
        <v>30</v>
      </c>
      <c r="D150" s="39">
        <v>28.48</v>
      </c>
      <c r="E150" s="39">
        <v>2.9571448109295311</v>
      </c>
      <c r="F150" s="39">
        <v>31.437144810929532</v>
      </c>
      <c r="G150" s="37" t="s">
        <v>70</v>
      </c>
      <c r="H150" s="30">
        <f t="shared" si="17"/>
        <v>23577.858608197148</v>
      </c>
      <c r="I150" s="31"/>
    </row>
    <row r="151" spans="1:9" x14ac:dyDescent="0.25">
      <c r="A151" s="32" t="s">
        <v>125</v>
      </c>
      <c r="B151" s="32" t="s">
        <v>155</v>
      </c>
      <c r="C151" s="32" t="s">
        <v>30</v>
      </c>
      <c r="D151" s="33">
        <v>49.14</v>
      </c>
      <c r="E151" s="33">
        <v>5.1023207868355742</v>
      </c>
      <c r="F151" s="33">
        <v>54.242320786835577</v>
      </c>
      <c r="G151" s="37" t="s">
        <v>71</v>
      </c>
      <c r="H151" s="30">
        <f>F151*800</f>
        <v>43393.856629468464</v>
      </c>
      <c r="I151" s="31"/>
    </row>
    <row r="152" spans="1:9" x14ac:dyDescent="0.25">
      <c r="A152" s="32" t="s">
        <v>126</v>
      </c>
      <c r="B152" s="32" t="s">
        <v>157</v>
      </c>
      <c r="C152" s="32" t="s">
        <v>30</v>
      </c>
      <c r="D152" s="33">
        <v>26.85</v>
      </c>
      <c r="E152" s="33">
        <v>2.7878981100231011</v>
      </c>
      <c r="F152" s="33">
        <v>29.637898110023102</v>
      </c>
      <c r="G152" s="37" t="s">
        <v>71</v>
      </c>
      <c r="H152" s="30">
        <f t="shared" ref="H152:H155" si="18">F152*800</f>
        <v>23710.318488018482</v>
      </c>
      <c r="I152" s="31"/>
    </row>
    <row r="153" spans="1:9" x14ac:dyDescent="0.25">
      <c r="A153" s="32" t="s">
        <v>127</v>
      </c>
      <c r="B153" s="32" t="s">
        <v>157</v>
      </c>
      <c r="C153" s="32" t="s">
        <v>30</v>
      </c>
      <c r="D153" s="33">
        <v>26.85</v>
      </c>
      <c r="E153" s="33">
        <v>2.7878981100231011</v>
      </c>
      <c r="F153" s="33">
        <v>29.637898110023102</v>
      </c>
      <c r="G153" s="37" t="s">
        <v>71</v>
      </c>
      <c r="H153" s="30">
        <f t="shared" si="18"/>
        <v>23710.318488018482</v>
      </c>
      <c r="I153" s="31"/>
    </row>
    <row r="154" spans="1:9" x14ac:dyDescent="0.25">
      <c r="A154" s="32" t="s">
        <v>128</v>
      </c>
      <c r="B154" s="32" t="s">
        <v>155</v>
      </c>
      <c r="C154" s="32" t="s">
        <v>30</v>
      </c>
      <c r="D154" s="33">
        <v>49.83</v>
      </c>
      <c r="E154" s="33">
        <v>5.173965095808235</v>
      </c>
      <c r="F154" s="33">
        <v>55.003965095808233</v>
      </c>
      <c r="G154" s="37" t="s">
        <v>71</v>
      </c>
      <c r="H154" s="30">
        <f t="shared" si="18"/>
        <v>44003.172076646588</v>
      </c>
      <c r="I154" s="31"/>
    </row>
    <row r="155" spans="1:9" x14ac:dyDescent="0.25">
      <c r="A155" s="32" t="s">
        <v>129</v>
      </c>
      <c r="B155" s="32" t="s">
        <v>156</v>
      </c>
      <c r="C155" s="32" t="s">
        <v>30</v>
      </c>
      <c r="D155" s="33">
        <v>59.92</v>
      </c>
      <c r="E155" s="33">
        <v>6.2216333241185922</v>
      </c>
      <c r="F155" s="33">
        <v>66.141633324118601</v>
      </c>
      <c r="G155" s="37" t="s">
        <v>71</v>
      </c>
      <c r="H155" s="30">
        <f t="shared" si="18"/>
        <v>52913.306659294882</v>
      </c>
      <c r="I155" s="31" t="s">
        <v>161</v>
      </c>
    </row>
    <row r="156" spans="1:9" x14ac:dyDescent="0.25">
      <c r="A156" s="28" t="s">
        <v>130</v>
      </c>
      <c r="B156" s="28" t="s">
        <v>156</v>
      </c>
      <c r="C156" s="28" t="s">
        <v>30</v>
      </c>
      <c r="D156" s="29">
        <v>59.92</v>
      </c>
      <c r="E156" s="29">
        <v>6.2216333241185922</v>
      </c>
      <c r="F156" s="29">
        <v>66.141633324118601</v>
      </c>
      <c r="G156" s="37" t="s">
        <v>70</v>
      </c>
      <c r="H156" s="30">
        <f>F156*750</f>
        <v>49606.224993088952</v>
      </c>
      <c r="I156" s="31"/>
    </row>
    <row r="157" spans="1:9" x14ac:dyDescent="0.25">
      <c r="A157" s="32" t="s">
        <v>131</v>
      </c>
      <c r="B157" s="32" t="s">
        <v>155</v>
      </c>
      <c r="C157" s="32" t="s">
        <v>30</v>
      </c>
      <c r="D157" s="33">
        <v>49.83</v>
      </c>
      <c r="E157" s="33">
        <v>5.173965095808235</v>
      </c>
      <c r="F157" s="33">
        <v>55.003965095808233</v>
      </c>
      <c r="G157" s="37" t="s">
        <v>70</v>
      </c>
      <c r="H157" s="30">
        <f>F157*750</f>
        <v>41252.973821856176</v>
      </c>
      <c r="I157" s="31"/>
    </row>
    <row r="158" spans="1:9" x14ac:dyDescent="0.25">
      <c r="A158" s="40"/>
      <c r="B158" s="40"/>
      <c r="C158" s="40"/>
      <c r="D158" s="41"/>
      <c r="E158" s="41"/>
      <c r="F158" s="41"/>
      <c r="G158" s="42"/>
      <c r="H158" s="30"/>
      <c r="I158" s="36"/>
    </row>
    <row r="159" spans="1:9" x14ac:dyDescent="0.25">
      <c r="A159" s="32" t="s">
        <v>132</v>
      </c>
      <c r="B159" s="32" t="s">
        <v>155</v>
      </c>
      <c r="C159" s="32" t="s">
        <v>41</v>
      </c>
      <c r="D159" s="33">
        <v>49.81</v>
      </c>
      <c r="E159" s="33">
        <v>5.1718884491713455</v>
      </c>
      <c r="F159" s="33">
        <v>54.98188844917135</v>
      </c>
      <c r="G159" s="37" t="s">
        <v>70</v>
      </c>
      <c r="H159" s="30">
        <f t="shared" ref="H159:H160" si="19">F159*750</f>
        <v>41236.416336878516</v>
      </c>
      <c r="I159" s="31"/>
    </row>
    <row r="160" spans="1:9" x14ac:dyDescent="0.25">
      <c r="A160" s="38" t="s">
        <v>133</v>
      </c>
      <c r="B160" s="38" t="s">
        <v>157</v>
      </c>
      <c r="C160" s="38" t="s">
        <v>41</v>
      </c>
      <c r="D160" s="39">
        <v>28.48</v>
      </c>
      <c r="E160" s="39">
        <v>2.9571448109295311</v>
      </c>
      <c r="F160" s="39">
        <v>31.437144810929532</v>
      </c>
      <c r="G160" s="37" t="s">
        <v>70</v>
      </c>
      <c r="H160" s="30">
        <f t="shared" si="19"/>
        <v>23577.858608197148</v>
      </c>
      <c r="I160" s="31"/>
    </row>
    <row r="161" spans="1:9" x14ac:dyDescent="0.25">
      <c r="A161" s="32" t="s">
        <v>134</v>
      </c>
      <c r="B161" s="32" t="s">
        <v>155</v>
      </c>
      <c r="C161" s="32" t="s">
        <v>41</v>
      </c>
      <c r="D161" s="33">
        <v>49.14</v>
      </c>
      <c r="E161" s="33">
        <v>5.1023207868355742</v>
      </c>
      <c r="F161" s="33">
        <v>54.242320786835577</v>
      </c>
      <c r="G161" s="37" t="s">
        <v>71</v>
      </c>
      <c r="H161" s="30">
        <f>F161*800</f>
        <v>43393.856629468464</v>
      </c>
      <c r="I161" s="31"/>
    </row>
    <row r="162" spans="1:9" x14ac:dyDescent="0.25">
      <c r="A162" s="32" t="s">
        <v>135</v>
      </c>
      <c r="B162" s="32" t="s">
        <v>157</v>
      </c>
      <c r="C162" s="32" t="s">
        <v>41</v>
      </c>
      <c r="D162" s="33">
        <v>26.85</v>
      </c>
      <c r="E162" s="33">
        <v>2.7878981100231011</v>
      </c>
      <c r="F162" s="33">
        <v>29.637898110023102</v>
      </c>
      <c r="G162" s="37" t="s">
        <v>71</v>
      </c>
      <c r="H162" s="30">
        <f t="shared" ref="H162:H165" si="20">F162*800</f>
        <v>23710.318488018482</v>
      </c>
      <c r="I162" s="31"/>
    </row>
    <row r="163" spans="1:9" x14ac:dyDescent="0.25">
      <c r="A163" s="32" t="s">
        <v>136</v>
      </c>
      <c r="B163" s="32" t="s">
        <v>157</v>
      </c>
      <c r="C163" s="32" t="s">
        <v>41</v>
      </c>
      <c r="D163" s="33">
        <v>26.85</v>
      </c>
      <c r="E163" s="33">
        <v>2.7878981100231011</v>
      </c>
      <c r="F163" s="33">
        <v>29.637898110023102</v>
      </c>
      <c r="G163" s="37" t="s">
        <v>71</v>
      </c>
      <c r="H163" s="30">
        <f t="shared" si="20"/>
        <v>23710.318488018482</v>
      </c>
      <c r="I163" s="31"/>
    </row>
    <row r="164" spans="1:9" x14ac:dyDescent="0.25">
      <c r="A164" s="32" t="s">
        <v>137</v>
      </c>
      <c r="B164" s="32" t="s">
        <v>155</v>
      </c>
      <c r="C164" s="32" t="s">
        <v>41</v>
      </c>
      <c r="D164" s="33">
        <v>49.83</v>
      </c>
      <c r="E164" s="33">
        <v>5.173965095808235</v>
      </c>
      <c r="F164" s="33">
        <v>55.003965095808233</v>
      </c>
      <c r="G164" s="37" t="s">
        <v>71</v>
      </c>
      <c r="H164" s="30">
        <f t="shared" si="20"/>
        <v>44003.172076646588</v>
      </c>
      <c r="I164" s="31"/>
    </row>
    <row r="165" spans="1:9" x14ac:dyDescent="0.25">
      <c r="A165" s="32" t="s">
        <v>138</v>
      </c>
      <c r="B165" s="32" t="s">
        <v>156</v>
      </c>
      <c r="C165" s="32" t="s">
        <v>41</v>
      </c>
      <c r="D165" s="33">
        <v>59.92</v>
      </c>
      <c r="E165" s="33">
        <v>6.2216333241185922</v>
      </c>
      <c r="F165" s="33">
        <v>66.141633324118601</v>
      </c>
      <c r="G165" s="37" t="s">
        <v>71</v>
      </c>
      <c r="H165" s="30">
        <f t="shared" si="20"/>
        <v>52913.306659294882</v>
      </c>
      <c r="I165" s="31"/>
    </row>
    <row r="166" spans="1:9" x14ac:dyDescent="0.25">
      <c r="A166" s="28" t="s">
        <v>139</v>
      </c>
      <c r="B166" s="28" t="s">
        <v>156</v>
      </c>
      <c r="C166" s="28" t="s">
        <v>41</v>
      </c>
      <c r="D166" s="29">
        <v>59.92</v>
      </c>
      <c r="E166" s="29">
        <v>6.2216333241185922</v>
      </c>
      <c r="F166" s="29">
        <v>66.141633324118601</v>
      </c>
      <c r="G166" s="37" t="s">
        <v>70</v>
      </c>
      <c r="H166" s="30">
        <f>F166*750</f>
        <v>49606.224993088952</v>
      </c>
      <c r="I166" s="31"/>
    </row>
    <row r="167" spans="1:9" x14ac:dyDescent="0.25">
      <c r="A167" s="32" t="s">
        <v>140</v>
      </c>
      <c r="B167" s="32" t="s">
        <v>155</v>
      </c>
      <c r="C167" s="32" t="s">
        <v>41</v>
      </c>
      <c r="D167" s="33">
        <v>49.83</v>
      </c>
      <c r="E167" s="33">
        <v>5.173965095808235</v>
      </c>
      <c r="F167" s="33">
        <v>55.003965095808233</v>
      </c>
      <c r="G167" s="37" t="s">
        <v>70</v>
      </c>
      <c r="H167" s="30">
        <f>F167*750</f>
        <v>41252.973821856176</v>
      </c>
      <c r="I167" s="31"/>
    </row>
    <row r="168" spans="1:9" x14ac:dyDescent="0.25">
      <c r="A168" s="40"/>
      <c r="B168" s="40"/>
      <c r="C168" s="40"/>
      <c r="D168" s="41"/>
      <c r="E168" s="41"/>
      <c r="F168" s="41"/>
      <c r="G168" s="42"/>
      <c r="H168" s="30"/>
      <c r="I168" s="36"/>
    </row>
    <row r="169" spans="1:9" x14ac:dyDescent="0.25">
      <c r="A169" s="32" t="s">
        <v>141</v>
      </c>
      <c r="B169" s="32" t="s">
        <v>155</v>
      </c>
      <c r="C169" s="32" t="s">
        <v>52</v>
      </c>
      <c r="D169" s="33">
        <v>49.81</v>
      </c>
      <c r="E169" s="33">
        <v>5.1718884491713455</v>
      </c>
      <c r="F169" s="33">
        <v>54.98188844917135</v>
      </c>
      <c r="G169" s="37" t="s">
        <v>70</v>
      </c>
      <c r="H169" s="30">
        <f>F169*750</f>
        <v>41236.416336878516</v>
      </c>
      <c r="I169" s="31"/>
    </row>
    <row r="170" spans="1:9" x14ac:dyDescent="0.25">
      <c r="A170" s="38" t="s">
        <v>142</v>
      </c>
      <c r="B170" s="38" t="s">
        <v>157</v>
      </c>
      <c r="C170" s="38" t="s">
        <v>52</v>
      </c>
      <c r="D170" s="39">
        <v>28.48</v>
      </c>
      <c r="E170" s="39">
        <v>2.9571448109295311</v>
      </c>
      <c r="F170" s="39">
        <v>31.437144810929532</v>
      </c>
      <c r="G170" s="37" t="s">
        <v>70</v>
      </c>
      <c r="H170" s="30">
        <f>F170*750</f>
        <v>23577.858608197148</v>
      </c>
      <c r="I170" s="31"/>
    </row>
    <row r="171" spans="1:9" x14ac:dyDescent="0.25">
      <c r="A171" s="32" t="s">
        <v>143</v>
      </c>
      <c r="B171" s="32" t="s">
        <v>155</v>
      </c>
      <c r="C171" s="32" t="s">
        <v>52</v>
      </c>
      <c r="D171" s="33">
        <v>49.14</v>
      </c>
      <c r="E171" s="33">
        <v>5.1023207868355742</v>
      </c>
      <c r="F171" s="33">
        <v>54.242320786835577</v>
      </c>
      <c r="G171" s="37" t="s">
        <v>71</v>
      </c>
      <c r="H171" s="30">
        <f t="shared" ref="H171:H182" si="21">F171*800</f>
        <v>43393.856629468464</v>
      </c>
      <c r="I171" s="31"/>
    </row>
    <row r="172" spans="1:9" x14ac:dyDescent="0.25">
      <c r="A172" s="32" t="s">
        <v>144</v>
      </c>
      <c r="B172" s="32" t="s">
        <v>157</v>
      </c>
      <c r="C172" s="32" t="s">
        <v>52</v>
      </c>
      <c r="D172" s="33">
        <v>26.85</v>
      </c>
      <c r="E172" s="33">
        <v>2.7878981100231011</v>
      </c>
      <c r="F172" s="33">
        <v>29.637898110023102</v>
      </c>
      <c r="G172" s="37" t="s">
        <v>71</v>
      </c>
      <c r="H172" s="30">
        <f t="shared" si="21"/>
        <v>23710.318488018482</v>
      </c>
      <c r="I172" s="31" t="s">
        <v>161</v>
      </c>
    </row>
    <row r="173" spans="1:9" x14ac:dyDescent="0.25">
      <c r="A173" s="32" t="s">
        <v>145</v>
      </c>
      <c r="B173" s="32" t="s">
        <v>157</v>
      </c>
      <c r="C173" s="32" t="s">
        <v>52</v>
      </c>
      <c r="D173" s="33">
        <v>26.85</v>
      </c>
      <c r="E173" s="33">
        <v>2.7878981100231011</v>
      </c>
      <c r="F173" s="33">
        <v>29.637898110023102</v>
      </c>
      <c r="G173" s="37" t="s">
        <v>71</v>
      </c>
      <c r="H173" s="30">
        <f t="shared" si="21"/>
        <v>23710.318488018482</v>
      </c>
      <c r="I173" s="31"/>
    </row>
    <row r="174" spans="1:9" x14ac:dyDescent="0.25">
      <c r="A174" s="32" t="s">
        <v>146</v>
      </c>
      <c r="B174" s="32" t="s">
        <v>155</v>
      </c>
      <c r="C174" s="32" t="s">
        <v>52</v>
      </c>
      <c r="D174" s="33">
        <v>50.39</v>
      </c>
      <c r="E174" s="33">
        <v>5.2321112016411186</v>
      </c>
      <c r="F174" s="33">
        <v>55.622111201641118</v>
      </c>
      <c r="G174" s="37" t="s">
        <v>71</v>
      </c>
      <c r="H174" s="30">
        <f t="shared" si="21"/>
        <v>44497.688961312895</v>
      </c>
      <c r="I174" s="31"/>
    </row>
    <row r="175" spans="1:9" x14ac:dyDescent="0.25">
      <c r="A175" s="32" t="s">
        <v>147</v>
      </c>
      <c r="B175" s="32" t="s">
        <v>156</v>
      </c>
      <c r="C175" s="32" t="s">
        <v>52</v>
      </c>
      <c r="D175" s="33">
        <v>59.92</v>
      </c>
      <c r="E175" s="33">
        <v>6.2216333241185922</v>
      </c>
      <c r="F175" s="33">
        <v>66.141633324118601</v>
      </c>
      <c r="G175" s="37" t="s">
        <v>71</v>
      </c>
      <c r="H175" s="30">
        <f t="shared" si="21"/>
        <v>52913.306659294882</v>
      </c>
      <c r="I175" s="31"/>
    </row>
    <row r="176" spans="1:9" x14ac:dyDescent="0.25">
      <c r="A176" s="28" t="s">
        <v>148</v>
      </c>
      <c r="B176" s="28" t="s">
        <v>156</v>
      </c>
      <c r="C176" s="28" t="s">
        <v>52</v>
      </c>
      <c r="D176" s="29">
        <v>59.92</v>
      </c>
      <c r="E176" s="29">
        <v>6.2216333241185922</v>
      </c>
      <c r="F176" s="29">
        <v>66.141633324118601</v>
      </c>
      <c r="G176" s="37" t="s">
        <v>70</v>
      </c>
      <c r="H176" s="30">
        <f>F176*750</f>
        <v>49606.224993088952</v>
      </c>
      <c r="I176" s="31"/>
    </row>
    <row r="177" spans="1:9" x14ac:dyDescent="0.25">
      <c r="A177" s="32" t="s">
        <v>149</v>
      </c>
      <c r="B177" s="32" t="s">
        <v>155</v>
      </c>
      <c r="C177" s="32" t="s">
        <v>52</v>
      </c>
      <c r="D177" s="33">
        <v>50.39</v>
      </c>
      <c r="E177" s="33">
        <v>5.2321112016411186</v>
      </c>
      <c r="F177" s="33">
        <v>55.622111201641118</v>
      </c>
      <c r="G177" s="37" t="s">
        <v>70</v>
      </c>
      <c r="H177" s="30">
        <f>F177*750</f>
        <v>41716.583401230841</v>
      </c>
      <c r="I177" s="31"/>
    </row>
    <row r="178" spans="1:9" x14ac:dyDescent="0.25">
      <c r="A178" s="3"/>
      <c r="B178" s="3"/>
      <c r="C178" s="3"/>
      <c r="D178" s="4"/>
      <c r="E178" s="4"/>
      <c r="F178" s="4"/>
      <c r="G178" s="18"/>
      <c r="H178" s="15"/>
    </row>
    <row r="179" spans="1:9" x14ac:dyDescent="0.25">
      <c r="A179" s="1" t="s">
        <v>150</v>
      </c>
      <c r="B179" s="1" t="s">
        <v>156</v>
      </c>
      <c r="C179" s="1" t="s">
        <v>63</v>
      </c>
      <c r="D179" s="2">
        <v>109.99</v>
      </c>
      <c r="E179" s="2">
        <v>11.420518179569491</v>
      </c>
      <c r="F179" s="2">
        <v>121.41051817956949</v>
      </c>
      <c r="G179" s="17" t="s">
        <v>71</v>
      </c>
      <c r="H179" s="15">
        <f t="shared" si="21"/>
        <v>97128.414543655599</v>
      </c>
      <c r="I179" s="26"/>
    </row>
    <row r="180" spans="1:9" x14ac:dyDescent="0.25">
      <c r="A180" s="7" t="s">
        <v>151</v>
      </c>
      <c r="B180" s="7" t="s">
        <v>155</v>
      </c>
      <c r="C180" s="7" t="s">
        <v>63</v>
      </c>
      <c r="D180" s="8">
        <v>50.72</v>
      </c>
      <c r="E180" s="8">
        <v>5.2663758711497826</v>
      </c>
      <c r="F180" s="8">
        <v>55.986375871149782</v>
      </c>
      <c r="G180" s="17" t="s">
        <v>71</v>
      </c>
      <c r="H180" s="15">
        <f t="shared" si="21"/>
        <v>44789.100696919828</v>
      </c>
      <c r="I180" s="26"/>
    </row>
    <row r="181" spans="1:9" x14ac:dyDescent="0.25">
      <c r="A181" s="1" t="s">
        <v>152</v>
      </c>
      <c r="B181" s="1" t="s">
        <v>155</v>
      </c>
      <c r="C181" s="1" t="s">
        <v>63</v>
      </c>
      <c r="D181" s="2">
        <v>50.79</v>
      </c>
      <c r="E181" s="2">
        <v>5.2736441343788929</v>
      </c>
      <c r="F181" s="2">
        <v>56.06364413437889</v>
      </c>
      <c r="G181" s="17" t="s">
        <v>71</v>
      </c>
      <c r="H181" s="15">
        <f t="shared" si="21"/>
        <v>44850.915307503114</v>
      </c>
      <c r="I181" s="26"/>
    </row>
    <row r="182" spans="1:9" x14ac:dyDescent="0.25">
      <c r="A182" s="1" t="s">
        <v>153</v>
      </c>
      <c r="B182" s="1" t="s">
        <v>159</v>
      </c>
      <c r="C182" s="1" t="s">
        <v>63</v>
      </c>
      <c r="D182" s="2">
        <v>211.6</v>
      </c>
      <c r="E182" s="2">
        <v>21.970921418282611</v>
      </c>
      <c r="F182" s="2">
        <v>233.57092141828261</v>
      </c>
      <c r="G182" s="17" t="s">
        <v>71</v>
      </c>
      <c r="H182" s="15">
        <f t="shared" si="21"/>
        <v>186856.73713462608</v>
      </c>
      <c r="I182" s="26"/>
    </row>
  </sheetData>
  <mergeCells count="3">
    <mergeCell ref="A5:G5"/>
    <mergeCell ref="A78:G78"/>
    <mergeCell ref="A119:G1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2014-03-21T08:44:07Z</dcterms:modified>
</cp:coreProperties>
</file>