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11" i="1" l="1"/>
  <c r="I110" i="1"/>
  <c r="I109" i="1"/>
  <c r="I108" i="1"/>
  <c r="I103" i="1"/>
  <c r="I102" i="1"/>
  <c r="I101" i="1"/>
  <c r="I100" i="1"/>
  <c r="I95" i="1"/>
  <c r="I94" i="1"/>
  <c r="I93" i="1"/>
  <c r="I92" i="1"/>
  <c r="I87" i="1"/>
  <c r="I86" i="1"/>
  <c r="I85" i="1"/>
  <c r="I84" i="1"/>
  <c r="I79" i="1"/>
  <c r="I78" i="1"/>
  <c r="I77" i="1"/>
  <c r="I76" i="1"/>
  <c r="I69" i="1"/>
  <c r="I67" i="1"/>
  <c r="I65" i="1"/>
  <c r="I63" i="1"/>
  <c r="I58" i="1"/>
  <c r="I57" i="1"/>
  <c r="I56" i="1"/>
  <c r="I55" i="1"/>
  <c r="I50" i="1"/>
  <c r="I49" i="1"/>
  <c r="I48" i="1"/>
  <c r="I47" i="1"/>
  <c r="I42" i="1"/>
  <c r="I41" i="1"/>
  <c r="I40" i="1"/>
  <c r="I39" i="1"/>
  <c r="I34" i="1"/>
  <c r="I33" i="1"/>
  <c r="I32" i="1"/>
  <c r="I31" i="1"/>
  <c r="I26" i="1"/>
  <c r="I25" i="1"/>
  <c r="I24" i="1"/>
  <c r="I23" i="1"/>
  <c r="I16" i="1"/>
  <c r="I14" i="1"/>
  <c r="I12" i="1"/>
  <c r="I10" i="1"/>
  <c r="I113" i="1"/>
  <c r="I112" i="1"/>
  <c r="I107" i="1"/>
  <c r="I105" i="1"/>
  <c r="I104" i="1"/>
  <c r="I99" i="1"/>
  <c r="I97" i="1"/>
  <c r="I96" i="1"/>
  <c r="I91" i="1"/>
  <c r="I89" i="1"/>
  <c r="I88" i="1"/>
  <c r="I83" i="1"/>
  <c r="I81" i="1"/>
  <c r="I80" i="1"/>
  <c r="I75" i="1"/>
  <c r="I73" i="1"/>
  <c r="I71" i="1"/>
  <c r="I61" i="1"/>
  <c r="I59" i="1"/>
  <c r="I54" i="1"/>
  <c r="I53" i="1"/>
  <c r="I51" i="1"/>
  <c r="I46" i="1"/>
  <c r="I45" i="1"/>
  <c r="I43" i="1"/>
  <c r="I38" i="1"/>
  <c r="I37" i="1"/>
  <c r="I35" i="1"/>
  <c r="I30" i="1"/>
  <c r="I29" i="1"/>
  <c r="I27" i="1"/>
  <c r="I22" i="1"/>
  <c r="I21" i="1"/>
  <c r="I18" i="1"/>
  <c r="I8" i="1"/>
  <c r="I7" i="1"/>
</calcChain>
</file>

<file path=xl/sharedStrings.xml><?xml version="1.0" encoding="utf-8"?>
<sst xmlns="http://schemas.openxmlformats.org/spreadsheetml/2006/main" count="399" uniqueCount="122">
  <si>
    <t>Каскадас 10</t>
  </si>
  <si>
    <t>квартира №</t>
  </si>
  <si>
    <t>количество спален</t>
  </si>
  <si>
    <t>этаж</t>
  </si>
  <si>
    <t>чистая площадь м2</t>
  </si>
  <si>
    <t>общие части м2</t>
  </si>
  <si>
    <t>общая площадь</t>
  </si>
  <si>
    <t>вид на парк</t>
  </si>
  <si>
    <t>общая стоимость</t>
  </si>
  <si>
    <t>статус</t>
  </si>
  <si>
    <t>Секция А</t>
  </si>
  <si>
    <t>А1</t>
  </si>
  <si>
    <t>студио</t>
  </si>
  <si>
    <t>I етаж</t>
  </si>
  <si>
    <t>нет</t>
  </si>
  <si>
    <t>А2</t>
  </si>
  <si>
    <t>2 спальни</t>
  </si>
  <si>
    <t>Терраса  А2</t>
  </si>
  <si>
    <t>А3</t>
  </si>
  <si>
    <t>парк</t>
  </si>
  <si>
    <t>Терраса  А3</t>
  </si>
  <si>
    <t>А4</t>
  </si>
  <si>
    <t>1 спальня</t>
  </si>
  <si>
    <t>Терраса  А4</t>
  </si>
  <si>
    <t>А5</t>
  </si>
  <si>
    <t>Терраса  А5</t>
  </si>
  <si>
    <t>А6</t>
  </si>
  <si>
    <t>Терраса  А6</t>
  </si>
  <si>
    <t>А7</t>
  </si>
  <si>
    <t>Терраса  А7</t>
  </si>
  <si>
    <t>А8</t>
  </si>
  <si>
    <t>II етаж</t>
  </si>
  <si>
    <t>А9</t>
  </si>
  <si>
    <t>А10</t>
  </si>
  <si>
    <t>А11</t>
  </si>
  <si>
    <t>А12</t>
  </si>
  <si>
    <t>А13</t>
  </si>
  <si>
    <t>А14</t>
  </si>
  <si>
    <t>А15</t>
  </si>
  <si>
    <t>III етаж</t>
  </si>
  <si>
    <t>А16</t>
  </si>
  <si>
    <t>А17</t>
  </si>
  <si>
    <t>А18</t>
  </si>
  <si>
    <t>А19</t>
  </si>
  <si>
    <t>А20</t>
  </si>
  <si>
    <t>А21</t>
  </si>
  <si>
    <t>А22</t>
  </si>
  <si>
    <t>IV етаж</t>
  </si>
  <si>
    <t>А23</t>
  </si>
  <si>
    <t>А24</t>
  </si>
  <si>
    <t>А25</t>
  </si>
  <si>
    <t>А26</t>
  </si>
  <si>
    <t>А27</t>
  </si>
  <si>
    <t>А28</t>
  </si>
  <si>
    <t>А29</t>
  </si>
  <si>
    <t>V етаж</t>
  </si>
  <si>
    <t>А30</t>
  </si>
  <si>
    <t>А31</t>
  </si>
  <si>
    <t>А32</t>
  </si>
  <si>
    <t>А33</t>
  </si>
  <si>
    <t>А34</t>
  </si>
  <si>
    <t>А35</t>
  </si>
  <si>
    <t>А36</t>
  </si>
  <si>
    <t>VI етаж</t>
  </si>
  <si>
    <t>А37</t>
  </si>
  <si>
    <t>А38</t>
  </si>
  <si>
    <t>А39</t>
  </si>
  <si>
    <t>А40</t>
  </si>
  <si>
    <t>А41</t>
  </si>
  <si>
    <t>А42</t>
  </si>
  <si>
    <t>Секция В</t>
  </si>
  <si>
    <t>В1</t>
  </si>
  <si>
    <t>Терраса  В1</t>
  </si>
  <si>
    <t>В2</t>
  </si>
  <si>
    <t>Терраса  В2</t>
  </si>
  <si>
    <t>В3</t>
  </si>
  <si>
    <t>Терраса  В3</t>
  </si>
  <si>
    <t>В4</t>
  </si>
  <si>
    <t>Терраса  В4</t>
  </si>
  <si>
    <t>В5</t>
  </si>
  <si>
    <t>Терраса  В5</t>
  </si>
  <si>
    <t>В6</t>
  </si>
  <si>
    <t>Терраса  В6</t>
  </si>
  <si>
    <t>В7</t>
  </si>
  <si>
    <t>В8</t>
  </si>
  <si>
    <t>В9</t>
  </si>
  <si>
    <t>В10</t>
  </si>
  <si>
    <t>В11</t>
  </si>
  <si>
    <t>В12</t>
  </si>
  <si>
    <t>В13</t>
  </si>
  <si>
    <t>В14</t>
  </si>
  <si>
    <t>В15</t>
  </si>
  <si>
    <t>В16</t>
  </si>
  <si>
    <t>В17</t>
  </si>
  <si>
    <t>В18</t>
  </si>
  <si>
    <t>В19</t>
  </si>
  <si>
    <t>В20</t>
  </si>
  <si>
    <t>В21</t>
  </si>
  <si>
    <t>В22</t>
  </si>
  <si>
    <t>В23</t>
  </si>
  <si>
    <t>В24</t>
  </si>
  <si>
    <t>В25</t>
  </si>
  <si>
    <t>В26</t>
  </si>
  <si>
    <t>В27</t>
  </si>
  <si>
    <t>В28</t>
  </si>
  <si>
    <t>В29</t>
  </si>
  <si>
    <t>В30</t>
  </si>
  <si>
    <t>В31</t>
  </si>
  <si>
    <t>В32</t>
  </si>
  <si>
    <t>В33</t>
  </si>
  <si>
    <t>В34</t>
  </si>
  <si>
    <t>В35</t>
  </si>
  <si>
    <t>В36</t>
  </si>
  <si>
    <t>В37</t>
  </si>
  <si>
    <t>В38</t>
  </si>
  <si>
    <t>В39</t>
  </si>
  <si>
    <t>В40</t>
  </si>
  <si>
    <t>В41</t>
  </si>
  <si>
    <t>В42</t>
  </si>
  <si>
    <t>резерв.</t>
  </si>
  <si>
    <t>ПРОДАН</t>
  </si>
  <si>
    <t>издаване 30/05/2015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</si>
</sst>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6" fillId="0" borderId="4" xfId="0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0" fillId="0" borderId="4" xfId="0" applyBorder="1"/>
    <xf numFmtId="1" fontId="0" fillId="2" borderId="1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topLeftCell="B1" workbookViewId="0">
      <pane ySplit="5" topLeftCell="A81" activePane="bottomLeft" state="frozen"/>
      <selection activeCell="B1" sqref="B1"/>
      <selection pane="bottomLeft" activeCell="J84" sqref="J84"/>
    </sheetView>
  </sheetViews>
  <sheetFormatPr defaultRowHeight="15" x14ac:dyDescent="0.25"/>
  <cols>
    <col min="1" max="1" width="9.140625" hidden="1" customWidth="1"/>
    <col min="2" max="2" width="11" customWidth="1"/>
  </cols>
  <sheetData>
    <row r="1" spans="1:10" x14ac:dyDescent="0.25">
      <c r="A1" s="1"/>
      <c r="B1" s="1"/>
      <c r="C1" s="1"/>
      <c r="D1" s="1"/>
      <c r="E1" s="2"/>
      <c r="F1" s="2"/>
      <c r="G1" s="2"/>
      <c r="H1" s="2"/>
      <c r="I1" s="3"/>
    </row>
    <row r="2" spans="1:10" ht="15.75" x14ac:dyDescent="0.25">
      <c r="A2" s="4"/>
      <c r="B2" s="4"/>
      <c r="C2" s="4"/>
      <c r="D2" s="4"/>
      <c r="E2" s="4"/>
      <c r="F2" s="4"/>
      <c r="G2" s="4"/>
      <c r="H2" s="4"/>
      <c r="I2" s="3"/>
    </row>
    <row r="3" spans="1:10" ht="30" x14ac:dyDescent="0.4">
      <c r="A3" s="33" t="s">
        <v>0</v>
      </c>
      <c r="B3" s="33"/>
      <c r="C3" s="33"/>
      <c r="D3" s="33"/>
      <c r="E3" s="33"/>
      <c r="F3" s="33"/>
      <c r="G3" s="33"/>
      <c r="H3" s="33"/>
      <c r="I3" s="33"/>
    </row>
    <row r="4" spans="1:10" ht="15.75" x14ac:dyDescent="0.25">
      <c r="A4" s="4"/>
      <c r="B4" s="4" t="s">
        <v>121</v>
      </c>
      <c r="C4" s="4"/>
      <c r="D4" s="4"/>
      <c r="E4" s="4"/>
      <c r="F4" s="4"/>
      <c r="G4" s="4"/>
      <c r="H4" s="4"/>
      <c r="I4" s="3"/>
    </row>
    <row r="5" spans="1:10" ht="38.25" x14ac:dyDescent="0.25">
      <c r="A5" s="5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25">
      <c r="A6" s="34" t="s">
        <v>10</v>
      </c>
      <c r="B6" s="34"/>
      <c r="C6" s="34"/>
      <c r="D6" s="34"/>
      <c r="E6" s="34"/>
      <c r="F6" s="34"/>
      <c r="G6" s="34"/>
      <c r="H6" s="8"/>
      <c r="I6" s="9"/>
      <c r="J6" s="10"/>
    </row>
    <row r="7" spans="1:10" x14ac:dyDescent="0.25">
      <c r="A7" s="35"/>
      <c r="B7" s="11" t="s">
        <v>11</v>
      </c>
      <c r="C7" s="11" t="s">
        <v>12</v>
      </c>
      <c r="D7" s="11" t="s">
        <v>13</v>
      </c>
      <c r="E7" s="12">
        <v>28.25</v>
      </c>
      <c r="F7" s="12">
        <v>4.5388677385916205</v>
      </c>
      <c r="G7" s="12">
        <v>32.78886773859162</v>
      </c>
      <c r="H7" s="12" t="s">
        <v>14</v>
      </c>
      <c r="I7" s="13">
        <f>G7*850</f>
        <v>27870.537577802876</v>
      </c>
      <c r="J7" s="14"/>
    </row>
    <row r="8" spans="1:10" x14ac:dyDescent="0.25">
      <c r="A8" s="35"/>
      <c r="B8" s="11" t="s">
        <v>15</v>
      </c>
      <c r="C8" s="11" t="s">
        <v>16</v>
      </c>
      <c r="D8" s="11" t="s">
        <v>13</v>
      </c>
      <c r="E8" s="12">
        <v>59.67</v>
      </c>
      <c r="F8" s="12">
        <v>9.5870526712128168</v>
      </c>
      <c r="G8" s="12">
        <v>69.257052671212818</v>
      </c>
      <c r="H8" s="12" t="s">
        <v>14</v>
      </c>
      <c r="I8" s="13">
        <f>G8*850</f>
        <v>58868.494770530895</v>
      </c>
      <c r="J8" s="14"/>
    </row>
    <row r="9" spans="1:10" x14ac:dyDescent="0.25">
      <c r="A9" s="35"/>
      <c r="B9" s="11" t="s">
        <v>17</v>
      </c>
      <c r="C9" s="11"/>
      <c r="D9" s="11"/>
      <c r="E9" s="11">
        <v>6.85</v>
      </c>
      <c r="F9" s="12"/>
      <c r="G9" s="12"/>
      <c r="H9" s="12"/>
      <c r="I9" s="13"/>
      <c r="J9" s="14"/>
    </row>
    <row r="10" spans="1:10" x14ac:dyDescent="0.25">
      <c r="A10" s="35"/>
      <c r="B10" s="11" t="s">
        <v>18</v>
      </c>
      <c r="C10" s="11" t="s">
        <v>16</v>
      </c>
      <c r="D10" s="11" t="s">
        <v>13</v>
      </c>
      <c r="E10" s="12">
        <v>59.67</v>
      </c>
      <c r="F10" s="12">
        <v>9.5870526712128168</v>
      </c>
      <c r="G10" s="12">
        <v>69.257052671212818</v>
      </c>
      <c r="H10" s="12" t="s">
        <v>19</v>
      </c>
      <c r="I10" s="13">
        <f>G10*900</f>
        <v>62331.347404091539</v>
      </c>
      <c r="J10" s="14"/>
    </row>
    <row r="11" spans="1:10" x14ac:dyDescent="0.25">
      <c r="A11" s="35"/>
      <c r="B11" s="11" t="s">
        <v>20</v>
      </c>
      <c r="C11" s="11"/>
      <c r="D11" s="11"/>
      <c r="E11" s="11">
        <v>9.41</v>
      </c>
      <c r="F11" s="12"/>
      <c r="G11" s="12"/>
      <c r="H11" s="12"/>
      <c r="I11" s="13"/>
      <c r="J11" s="14"/>
    </row>
    <row r="12" spans="1:10" x14ac:dyDescent="0.25">
      <c r="A12" s="35"/>
      <c r="B12" s="11" t="s">
        <v>21</v>
      </c>
      <c r="C12" s="11" t="s">
        <v>22</v>
      </c>
      <c r="D12" s="11" t="s">
        <v>13</v>
      </c>
      <c r="E12" s="12">
        <v>49.98</v>
      </c>
      <c r="F12" s="12">
        <v>8.0301808699047506</v>
      </c>
      <c r="G12" s="12">
        <v>58.010180869904744</v>
      </c>
      <c r="H12" s="12" t="s">
        <v>19</v>
      </c>
      <c r="I12" s="13">
        <f>G12*900</f>
        <v>52209.162782914267</v>
      </c>
      <c r="J12" s="14"/>
    </row>
    <row r="13" spans="1:10" x14ac:dyDescent="0.25">
      <c r="A13" s="35"/>
      <c r="B13" s="11" t="s">
        <v>23</v>
      </c>
      <c r="C13" s="11"/>
      <c r="D13" s="11"/>
      <c r="E13" s="11">
        <v>14.55</v>
      </c>
      <c r="F13" s="12"/>
      <c r="G13" s="12"/>
      <c r="H13" s="12"/>
      <c r="I13" s="13"/>
      <c r="J13" s="14"/>
    </row>
    <row r="14" spans="1:10" x14ac:dyDescent="0.25">
      <c r="A14" s="35"/>
      <c r="B14" s="11" t="s">
        <v>24</v>
      </c>
      <c r="C14" s="11" t="s">
        <v>22</v>
      </c>
      <c r="D14" s="11" t="s">
        <v>13</v>
      </c>
      <c r="E14" s="12">
        <v>50</v>
      </c>
      <c r="F14" s="12">
        <v>8.0333942275957906</v>
      </c>
      <c r="G14" s="12">
        <v>58.033394227595792</v>
      </c>
      <c r="H14" s="12" t="s">
        <v>19</v>
      </c>
      <c r="I14" s="13">
        <f>G14*900</f>
        <v>52230.054804836211</v>
      </c>
      <c r="J14" s="14"/>
    </row>
    <row r="15" spans="1:10" x14ac:dyDescent="0.25">
      <c r="A15" s="35"/>
      <c r="B15" s="11" t="s">
        <v>25</v>
      </c>
      <c r="C15" s="11"/>
      <c r="D15" s="11"/>
      <c r="E15" s="11">
        <v>14.45</v>
      </c>
      <c r="F15" s="12"/>
      <c r="G15" s="12"/>
      <c r="H15" s="12"/>
      <c r="I15" s="13"/>
      <c r="J15" s="14"/>
    </row>
    <row r="16" spans="1:10" x14ac:dyDescent="0.25">
      <c r="A16" s="35"/>
      <c r="B16" s="11" t="s">
        <v>26</v>
      </c>
      <c r="C16" s="11" t="s">
        <v>22</v>
      </c>
      <c r="D16" s="11" t="s">
        <v>13</v>
      </c>
      <c r="E16" s="12">
        <v>54.09</v>
      </c>
      <c r="F16" s="12">
        <v>8.6905258754131243</v>
      </c>
      <c r="G16" s="12">
        <v>62.780525875413126</v>
      </c>
      <c r="H16" s="12" t="s">
        <v>19</v>
      </c>
      <c r="I16" s="13">
        <f>G16*900</f>
        <v>56502.473287871813</v>
      </c>
      <c r="J16" s="14"/>
    </row>
    <row r="17" spans="1:10" x14ac:dyDescent="0.25">
      <c r="A17" s="35"/>
      <c r="B17" s="11" t="s">
        <v>27</v>
      </c>
      <c r="C17" s="11"/>
      <c r="D17" s="11"/>
      <c r="E17" s="11">
        <v>11.05</v>
      </c>
      <c r="F17" s="12"/>
      <c r="G17" s="12"/>
      <c r="H17" s="12"/>
      <c r="I17" s="13"/>
      <c r="J17" s="14"/>
    </row>
    <row r="18" spans="1:10" x14ac:dyDescent="0.25">
      <c r="A18" s="35"/>
      <c r="B18" s="15" t="s">
        <v>28</v>
      </c>
      <c r="C18" s="15" t="s">
        <v>12</v>
      </c>
      <c r="D18" s="15" t="s">
        <v>13</v>
      </c>
      <c r="E18" s="16">
        <v>36.590000000000003</v>
      </c>
      <c r="F18" s="16">
        <v>5.8788378957545993</v>
      </c>
      <c r="G18" s="16">
        <v>42.468837895754604</v>
      </c>
      <c r="H18" s="16" t="s">
        <v>14</v>
      </c>
      <c r="I18" s="13">
        <f>G18*850</f>
        <v>36098.512211391411</v>
      </c>
      <c r="J18" s="18" t="s">
        <v>120</v>
      </c>
    </row>
    <row r="19" spans="1:10" x14ac:dyDescent="0.25">
      <c r="A19" s="35"/>
      <c r="B19" s="11" t="s">
        <v>29</v>
      </c>
      <c r="C19" s="11"/>
      <c r="D19" s="11"/>
      <c r="E19" s="11">
        <v>9.07</v>
      </c>
      <c r="F19" s="12"/>
      <c r="G19" s="12"/>
      <c r="H19" s="12"/>
      <c r="I19" s="13"/>
      <c r="J19" s="14"/>
    </row>
    <row r="20" spans="1:10" x14ac:dyDescent="0.25">
      <c r="A20" s="36"/>
      <c r="B20" s="19"/>
      <c r="C20" s="19"/>
      <c r="D20" s="19"/>
      <c r="E20" s="20"/>
      <c r="F20" s="20"/>
      <c r="G20" s="20"/>
      <c r="H20" s="20"/>
      <c r="I20" s="21"/>
      <c r="J20" s="22"/>
    </row>
    <row r="21" spans="1:10" x14ac:dyDescent="0.25">
      <c r="A21" s="35"/>
      <c r="B21" s="11" t="s">
        <v>30</v>
      </c>
      <c r="C21" s="11" t="s">
        <v>22</v>
      </c>
      <c r="D21" s="11" t="s">
        <v>31</v>
      </c>
      <c r="E21" s="12">
        <v>50.68</v>
      </c>
      <c r="F21" s="12">
        <v>8.1426483890910912</v>
      </c>
      <c r="G21" s="12">
        <v>58.822648389091093</v>
      </c>
      <c r="H21" s="12" t="s">
        <v>14</v>
      </c>
      <c r="I21" s="13">
        <f t="shared" ref="I21:I22" si="0">G21*850</f>
        <v>49999.251130727425</v>
      </c>
      <c r="J21" s="14"/>
    </row>
    <row r="22" spans="1:10" x14ac:dyDescent="0.25">
      <c r="A22" s="35"/>
      <c r="B22" s="23" t="s">
        <v>32</v>
      </c>
      <c r="C22" s="23" t="s">
        <v>16</v>
      </c>
      <c r="D22" s="23" t="s">
        <v>31</v>
      </c>
      <c r="E22" s="24">
        <v>61.39</v>
      </c>
      <c r="F22" s="24">
        <v>9.8634014326421102</v>
      </c>
      <c r="G22" s="24">
        <v>71.253401432642107</v>
      </c>
      <c r="H22" s="24" t="s">
        <v>14</v>
      </c>
      <c r="I22" s="13">
        <f t="shared" si="0"/>
        <v>60565.39121774579</v>
      </c>
      <c r="J22" s="25"/>
    </row>
    <row r="23" spans="1:10" x14ac:dyDescent="0.25">
      <c r="A23" s="35"/>
      <c r="B23" s="11" t="s">
        <v>33</v>
      </c>
      <c r="C23" s="11" t="s">
        <v>16</v>
      </c>
      <c r="D23" s="11" t="s">
        <v>31</v>
      </c>
      <c r="E23" s="12">
        <v>61.39</v>
      </c>
      <c r="F23" s="12">
        <v>9.8634014326421102</v>
      </c>
      <c r="G23" s="12">
        <v>71.253401432642107</v>
      </c>
      <c r="H23" s="12" t="s">
        <v>19</v>
      </c>
      <c r="I23" s="13">
        <f t="shared" ref="I23:I26" si="1">G23*900</f>
        <v>64128.061289377896</v>
      </c>
      <c r="J23" s="14"/>
    </row>
    <row r="24" spans="1:10" x14ac:dyDescent="0.25">
      <c r="A24" s="35"/>
      <c r="B24" s="11" t="s">
        <v>34</v>
      </c>
      <c r="C24" s="11" t="s">
        <v>22</v>
      </c>
      <c r="D24" s="11" t="s">
        <v>31</v>
      </c>
      <c r="E24" s="12">
        <v>49.98</v>
      </c>
      <c r="F24" s="12">
        <v>8.0301808699047506</v>
      </c>
      <c r="G24" s="12">
        <v>58.010180869904744</v>
      </c>
      <c r="H24" s="12" t="s">
        <v>19</v>
      </c>
      <c r="I24" s="13">
        <f t="shared" si="1"/>
        <v>52209.162782914267</v>
      </c>
      <c r="J24" s="14"/>
    </row>
    <row r="25" spans="1:10" x14ac:dyDescent="0.25">
      <c r="A25" s="35"/>
      <c r="B25" s="11" t="s">
        <v>35</v>
      </c>
      <c r="C25" s="11" t="s">
        <v>22</v>
      </c>
      <c r="D25" s="11" t="s">
        <v>31</v>
      </c>
      <c r="E25" s="12">
        <v>50</v>
      </c>
      <c r="F25" s="12">
        <v>8.0333942275957906</v>
      </c>
      <c r="G25" s="12">
        <v>58.033394227595792</v>
      </c>
      <c r="H25" s="12" t="s">
        <v>19</v>
      </c>
      <c r="I25" s="13">
        <f t="shared" si="1"/>
        <v>52230.054804836211</v>
      </c>
      <c r="J25" s="14"/>
    </row>
    <row r="26" spans="1:10" x14ac:dyDescent="0.25">
      <c r="A26" s="35"/>
      <c r="B26" s="27" t="s">
        <v>36</v>
      </c>
      <c r="C26" s="27" t="s">
        <v>22</v>
      </c>
      <c r="D26" s="27" t="s">
        <v>31</v>
      </c>
      <c r="E26" s="28">
        <v>54.09</v>
      </c>
      <c r="F26" s="28">
        <v>8.6905258754131243</v>
      </c>
      <c r="G26" s="28">
        <v>62.780525875413126</v>
      </c>
      <c r="H26" s="28" t="s">
        <v>19</v>
      </c>
      <c r="I26" s="29">
        <f t="shared" si="1"/>
        <v>56502.473287871813</v>
      </c>
      <c r="J26" s="18"/>
    </row>
    <row r="27" spans="1:10" x14ac:dyDescent="0.25">
      <c r="A27" s="35"/>
      <c r="B27" s="11" t="s">
        <v>37</v>
      </c>
      <c r="C27" s="11" t="s">
        <v>12</v>
      </c>
      <c r="D27" s="11" t="s">
        <v>31</v>
      </c>
      <c r="E27" s="12">
        <v>36.630000000000003</v>
      </c>
      <c r="F27" s="12">
        <v>5.8852646111366758</v>
      </c>
      <c r="G27" s="12">
        <v>42.515264611136679</v>
      </c>
      <c r="H27" s="12" t="s">
        <v>14</v>
      </c>
      <c r="I27" s="13">
        <f>G27*850</f>
        <v>36137.974919466178</v>
      </c>
      <c r="J27" s="18" t="s">
        <v>119</v>
      </c>
    </row>
    <row r="28" spans="1:10" x14ac:dyDescent="0.25">
      <c r="A28" s="36"/>
      <c r="B28" s="19"/>
      <c r="C28" s="19"/>
      <c r="D28" s="19"/>
      <c r="E28" s="20"/>
      <c r="F28" s="20"/>
      <c r="G28" s="20"/>
      <c r="H28" s="20"/>
      <c r="I28" s="21"/>
      <c r="J28" s="22"/>
    </row>
    <row r="29" spans="1:10" x14ac:dyDescent="0.25">
      <c r="A29" s="35"/>
      <c r="B29" s="11" t="s">
        <v>38</v>
      </c>
      <c r="C29" s="11" t="s">
        <v>22</v>
      </c>
      <c r="D29" s="11" t="s">
        <v>39</v>
      </c>
      <c r="E29" s="12">
        <v>50.68</v>
      </c>
      <c r="F29" s="12">
        <v>8.1426483890910912</v>
      </c>
      <c r="G29" s="12">
        <v>58.822648389091093</v>
      </c>
      <c r="H29" s="12" t="s">
        <v>14</v>
      </c>
      <c r="I29" s="13">
        <f t="shared" ref="I29:I30" si="2">G29*850</f>
        <v>49999.251130727425</v>
      </c>
      <c r="J29" s="14"/>
    </row>
    <row r="30" spans="1:10" x14ac:dyDescent="0.25">
      <c r="A30" s="35"/>
      <c r="B30" s="23" t="s">
        <v>40</v>
      </c>
      <c r="C30" s="23" t="s">
        <v>16</v>
      </c>
      <c r="D30" s="23" t="s">
        <v>39</v>
      </c>
      <c r="E30" s="24">
        <v>61.47</v>
      </c>
      <c r="F30" s="24">
        <v>9.8762548634062632</v>
      </c>
      <c r="G30" s="24">
        <v>71.346254863406259</v>
      </c>
      <c r="H30" s="24" t="s">
        <v>14</v>
      </c>
      <c r="I30" s="13">
        <f t="shared" si="2"/>
        <v>60644.316633895323</v>
      </c>
      <c r="J30" s="25"/>
    </row>
    <row r="31" spans="1:10" x14ac:dyDescent="0.25">
      <c r="A31" s="35"/>
      <c r="B31" s="11" t="s">
        <v>41</v>
      </c>
      <c r="C31" s="11" t="s">
        <v>16</v>
      </c>
      <c r="D31" s="11" t="s">
        <v>39</v>
      </c>
      <c r="E31" s="12">
        <v>61.47</v>
      </c>
      <c r="F31" s="12">
        <v>9.8762548634062632</v>
      </c>
      <c r="G31" s="12">
        <v>71.346254863406259</v>
      </c>
      <c r="H31" s="12" t="s">
        <v>19</v>
      </c>
      <c r="I31" s="13">
        <f t="shared" ref="I31:I34" si="3">G31*900</f>
        <v>64211.629377065634</v>
      </c>
      <c r="J31" s="14"/>
    </row>
    <row r="32" spans="1:10" x14ac:dyDescent="0.25">
      <c r="A32" s="35"/>
      <c r="B32" s="11" t="s">
        <v>42</v>
      </c>
      <c r="C32" s="11" t="s">
        <v>22</v>
      </c>
      <c r="D32" s="11" t="s">
        <v>39</v>
      </c>
      <c r="E32" s="12">
        <v>49.67</v>
      </c>
      <c r="F32" s="12">
        <v>7.9803738256936585</v>
      </c>
      <c r="G32" s="12">
        <v>57.650373825693663</v>
      </c>
      <c r="H32" s="12" t="s">
        <v>19</v>
      </c>
      <c r="I32" s="13">
        <f t="shared" si="3"/>
        <v>51885.336443124295</v>
      </c>
      <c r="J32" s="14"/>
    </row>
    <row r="33" spans="1:10" x14ac:dyDescent="0.25">
      <c r="A33" s="35"/>
      <c r="B33" s="11" t="s">
        <v>43</v>
      </c>
      <c r="C33" s="11" t="s">
        <v>22</v>
      </c>
      <c r="D33" s="11" t="s">
        <v>39</v>
      </c>
      <c r="E33" s="12">
        <v>50</v>
      </c>
      <c r="F33" s="12">
        <v>8.0333942275957906</v>
      </c>
      <c r="G33" s="12">
        <v>58.033394227595792</v>
      </c>
      <c r="H33" s="12" t="s">
        <v>19</v>
      </c>
      <c r="I33" s="13">
        <f t="shared" si="3"/>
        <v>52230.054804836211</v>
      </c>
      <c r="J33" s="14"/>
    </row>
    <row r="34" spans="1:10" x14ac:dyDescent="0.25">
      <c r="A34" s="35"/>
      <c r="B34" s="15" t="s">
        <v>44</v>
      </c>
      <c r="C34" s="15" t="s">
        <v>22</v>
      </c>
      <c r="D34" s="15" t="s">
        <v>39</v>
      </c>
      <c r="E34" s="16">
        <v>52.51</v>
      </c>
      <c r="F34" s="16">
        <v>8.4366706178210968</v>
      </c>
      <c r="G34" s="16">
        <v>60.946670617821098</v>
      </c>
      <c r="H34" s="16" t="s">
        <v>19</v>
      </c>
      <c r="I34" s="13">
        <f t="shared" si="3"/>
        <v>54852.003556038988</v>
      </c>
      <c r="J34" s="18" t="s">
        <v>120</v>
      </c>
    </row>
    <row r="35" spans="1:10" x14ac:dyDescent="0.25">
      <c r="A35" s="35"/>
      <c r="B35" s="11" t="s">
        <v>45</v>
      </c>
      <c r="C35" s="11" t="s">
        <v>12</v>
      </c>
      <c r="D35" s="11" t="s">
        <v>39</v>
      </c>
      <c r="E35" s="12">
        <v>36.590000000000003</v>
      </c>
      <c r="F35" s="12">
        <v>5.8788378957545993</v>
      </c>
      <c r="G35" s="12">
        <v>42.468837895754604</v>
      </c>
      <c r="H35" s="12" t="s">
        <v>14</v>
      </c>
      <c r="I35" s="13">
        <f>G35*850</f>
        <v>36098.512211391411</v>
      </c>
      <c r="J35" s="14" t="s">
        <v>119</v>
      </c>
    </row>
    <row r="36" spans="1:10" x14ac:dyDescent="0.25">
      <c r="A36" s="36"/>
      <c r="B36" s="19"/>
      <c r="C36" s="19"/>
      <c r="D36" s="19"/>
      <c r="E36" s="20"/>
      <c r="F36" s="20"/>
      <c r="G36" s="20"/>
      <c r="H36" s="20"/>
      <c r="I36" s="21"/>
      <c r="J36" s="22"/>
    </row>
    <row r="37" spans="1:10" x14ac:dyDescent="0.25">
      <c r="A37" s="35"/>
      <c r="B37" s="11" t="s">
        <v>46</v>
      </c>
      <c r="C37" s="11" t="s">
        <v>22</v>
      </c>
      <c r="D37" s="11" t="s">
        <v>47</v>
      </c>
      <c r="E37" s="12">
        <v>50.68</v>
      </c>
      <c r="F37" s="12">
        <v>8.1426483890910912</v>
      </c>
      <c r="G37" s="12">
        <v>58.822648389091093</v>
      </c>
      <c r="H37" s="12" t="s">
        <v>14</v>
      </c>
      <c r="I37" s="13">
        <f t="shared" ref="I37:I38" si="4">G37*850</f>
        <v>49999.251130727425</v>
      </c>
      <c r="J37" s="14"/>
    </row>
    <row r="38" spans="1:10" x14ac:dyDescent="0.25">
      <c r="A38" s="35"/>
      <c r="B38" s="23" t="s">
        <v>48</v>
      </c>
      <c r="C38" s="23" t="s">
        <v>16</v>
      </c>
      <c r="D38" s="23" t="s">
        <v>47</v>
      </c>
      <c r="E38" s="24">
        <v>61.47</v>
      </c>
      <c r="F38" s="24">
        <v>9.8762548634062632</v>
      </c>
      <c r="G38" s="24">
        <v>71.346254863406259</v>
      </c>
      <c r="H38" s="24" t="s">
        <v>14</v>
      </c>
      <c r="I38" s="13">
        <f t="shared" si="4"/>
        <v>60644.316633895323</v>
      </c>
      <c r="J38" s="18" t="s">
        <v>119</v>
      </c>
    </row>
    <row r="39" spans="1:10" x14ac:dyDescent="0.25">
      <c r="A39" s="35"/>
      <c r="B39" s="11" t="s">
        <v>49</v>
      </c>
      <c r="C39" s="11" t="s">
        <v>16</v>
      </c>
      <c r="D39" s="11" t="s">
        <v>47</v>
      </c>
      <c r="E39" s="12">
        <v>61.47</v>
      </c>
      <c r="F39" s="12">
        <v>9.8762548634062632</v>
      </c>
      <c r="G39" s="12">
        <v>71.346254863406259</v>
      </c>
      <c r="H39" s="12" t="s">
        <v>19</v>
      </c>
      <c r="I39" s="13">
        <f t="shared" ref="I39:I42" si="5">G39*900</f>
        <v>64211.629377065634</v>
      </c>
      <c r="J39" s="14"/>
    </row>
    <row r="40" spans="1:10" x14ac:dyDescent="0.25">
      <c r="A40" s="35"/>
      <c r="B40" s="11" t="s">
        <v>50</v>
      </c>
      <c r="C40" s="11" t="s">
        <v>22</v>
      </c>
      <c r="D40" s="11" t="s">
        <v>47</v>
      </c>
      <c r="E40" s="12">
        <v>49.67</v>
      </c>
      <c r="F40" s="12">
        <v>7.9803738256936585</v>
      </c>
      <c r="G40" s="12">
        <v>57.650373825693663</v>
      </c>
      <c r="H40" s="12" t="s">
        <v>19</v>
      </c>
      <c r="I40" s="13">
        <f t="shared" si="5"/>
        <v>51885.336443124295</v>
      </c>
      <c r="J40" s="18" t="s">
        <v>119</v>
      </c>
    </row>
    <row r="41" spans="1:10" x14ac:dyDescent="0.25">
      <c r="A41" s="35"/>
      <c r="B41" s="11" t="s">
        <v>51</v>
      </c>
      <c r="C41" s="11" t="s">
        <v>22</v>
      </c>
      <c r="D41" s="11" t="s">
        <v>47</v>
      </c>
      <c r="E41" s="12">
        <v>50</v>
      </c>
      <c r="F41" s="12">
        <v>8.0333942275957906</v>
      </c>
      <c r="G41" s="12">
        <v>58.033394227595792</v>
      </c>
      <c r="H41" s="12" t="s">
        <v>19</v>
      </c>
      <c r="I41" s="13">
        <f t="shared" si="5"/>
        <v>52230.054804836211</v>
      </c>
      <c r="J41" s="14"/>
    </row>
    <row r="42" spans="1:10" x14ac:dyDescent="0.25">
      <c r="A42" s="35"/>
      <c r="B42" s="15" t="s">
        <v>52</v>
      </c>
      <c r="C42" s="15" t="s">
        <v>22</v>
      </c>
      <c r="D42" s="15" t="s">
        <v>47</v>
      </c>
      <c r="E42" s="16">
        <v>52.51</v>
      </c>
      <c r="F42" s="16">
        <v>8.4366706178210968</v>
      </c>
      <c r="G42" s="16">
        <v>60.946670617821098</v>
      </c>
      <c r="H42" s="16" t="s">
        <v>19</v>
      </c>
      <c r="I42" s="13">
        <f t="shared" si="5"/>
        <v>54852.003556038988</v>
      </c>
      <c r="J42" s="18" t="s">
        <v>119</v>
      </c>
    </row>
    <row r="43" spans="1:10" x14ac:dyDescent="0.25">
      <c r="A43" s="35"/>
      <c r="B43" s="11" t="s">
        <v>53</v>
      </c>
      <c r="C43" s="11" t="s">
        <v>12</v>
      </c>
      <c r="D43" s="11" t="s">
        <v>47</v>
      </c>
      <c r="E43" s="12">
        <v>36.590000000000003</v>
      </c>
      <c r="F43" s="12">
        <v>5.8788378957545993</v>
      </c>
      <c r="G43" s="12">
        <v>42.468837895754604</v>
      </c>
      <c r="H43" s="12" t="s">
        <v>14</v>
      </c>
      <c r="I43" s="13">
        <f>G43*850</f>
        <v>36098.512211391411</v>
      </c>
      <c r="J43" s="14" t="s">
        <v>120</v>
      </c>
    </row>
    <row r="44" spans="1:10" x14ac:dyDescent="0.25">
      <c r="A44" s="36"/>
      <c r="B44" s="19"/>
      <c r="C44" s="19"/>
      <c r="D44" s="19"/>
      <c r="E44" s="20"/>
      <c r="F44" s="20"/>
      <c r="G44" s="20"/>
      <c r="H44" s="20"/>
      <c r="I44" s="21"/>
      <c r="J44" s="22"/>
    </row>
    <row r="45" spans="1:10" x14ac:dyDescent="0.25">
      <c r="A45" s="35"/>
      <c r="B45" s="11" t="s">
        <v>54</v>
      </c>
      <c r="C45" s="11" t="s">
        <v>22</v>
      </c>
      <c r="D45" s="11" t="s">
        <v>55</v>
      </c>
      <c r="E45" s="12">
        <v>50.68</v>
      </c>
      <c r="F45" s="12">
        <v>8.1426483890910912</v>
      </c>
      <c r="G45" s="12">
        <v>58.822648389091093</v>
      </c>
      <c r="H45" s="12" t="s">
        <v>14</v>
      </c>
      <c r="I45" s="13">
        <f t="shared" ref="I45:I46" si="6">G45*850</f>
        <v>49999.251130727425</v>
      </c>
      <c r="J45" s="14"/>
    </row>
    <row r="46" spans="1:10" x14ac:dyDescent="0.25">
      <c r="A46" s="35"/>
      <c r="B46" s="23" t="s">
        <v>56</v>
      </c>
      <c r="C46" s="23" t="s">
        <v>16</v>
      </c>
      <c r="D46" s="23" t="s">
        <v>55</v>
      </c>
      <c r="E46" s="24">
        <v>61.47</v>
      </c>
      <c r="F46" s="24">
        <v>9.8762548634062632</v>
      </c>
      <c r="G46" s="24">
        <v>71.346254863406259</v>
      </c>
      <c r="H46" s="24" t="s">
        <v>14</v>
      </c>
      <c r="I46" s="13">
        <f t="shared" si="6"/>
        <v>60644.316633895323</v>
      </c>
      <c r="J46" s="25"/>
    </row>
    <row r="47" spans="1:10" x14ac:dyDescent="0.25">
      <c r="A47" s="35"/>
      <c r="B47" s="11" t="s">
        <v>57</v>
      </c>
      <c r="C47" s="11" t="s">
        <v>16</v>
      </c>
      <c r="D47" s="11" t="s">
        <v>55</v>
      </c>
      <c r="E47" s="12">
        <v>61.47</v>
      </c>
      <c r="F47" s="12">
        <v>9.8762548634062632</v>
      </c>
      <c r="G47" s="12">
        <v>71.346254863406259</v>
      </c>
      <c r="H47" s="12" t="s">
        <v>19</v>
      </c>
      <c r="I47" s="13">
        <f t="shared" ref="I47:I50" si="7">G47*900</f>
        <v>64211.629377065634</v>
      </c>
      <c r="J47" s="18" t="s">
        <v>119</v>
      </c>
    </row>
    <row r="48" spans="1:10" x14ac:dyDescent="0.25">
      <c r="A48" s="35"/>
      <c r="B48" s="11" t="s">
        <v>58</v>
      </c>
      <c r="C48" s="11" t="s">
        <v>22</v>
      </c>
      <c r="D48" s="11" t="s">
        <v>55</v>
      </c>
      <c r="E48" s="12">
        <v>49.67</v>
      </c>
      <c r="F48" s="12">
        <v>7.9803738256936585</v>
      </c>
      <c r="G48" s="12">
        <v>57.650373825693663</v>
      </c>
      <c r="H48" s="12" t="s">
        <v>19</v>
      </c>
      <c r="I48" s="13">
        <f t="shared" si="7"/>
        <v>51885.336443124295</v>
      </c>
      <c r="J48" s="18" t="s">
        <v>119</v>
      </c>
    </row>
    <row r="49" spans="1:10" x14ac:dyDescent="0.25">
      <c r="A49" s="35"/>
      <c r="B49" s="11" t="s">
        <v>59</v>
      </c>
      <c r="C49" s="11" t="s">
        <v>22</v>
      </c>
      <c r="D49" s="11" t="s">
        <v>55</v>
      </c>
      <c r="E49" s="12">
        <v>50</v>
      </c>
      <c r="F49" s="12">
        <v>8.0333942275957906</v>
      </c>
      <c r="G49" s="12">
        <v>58.033394227595792</v>
      </c>
      <c r="H49" s="12" t="s">
        <v>19</v>
      </c>
      <c r="I49" s="13">
        <f t="shared" si="7"/>
        <v>52230.054804836211</v>
      </c>
      <c r="J49" s="14"/>
    </row>
    <row r="50" spans="1:10" x14ac:dyDescent="0.25">
      <c r="A50" s="35"/>
      <c r="B50" s="15" t="s">
        <v>60</v>
      </c>
      <c r="C50" s="15" t="s">
        <v>22</v>
      </c>
      <c r="D50" s="15" t="s">
        <v>55</v>
      </c>
      <c r="E50" s="16">
        <v>52.51</v>
      </c>
      <c r="F50" s="16">
        <v>8.4366706178210968</v>
      </c>
      <c r="G50" s="16">
        <v>60.946670617821098</v>
      </c>
      <c r="H50" s="16" t="s">
        <v>19</v>
      </c>
      <c r="I50" s="13">
        <f t="shared" si="7"/>
        <v>54852.003556038988</v>
      </c>
      <c r="J50" s="18" t="s">
        <v>119</v>
      </c>
    </row>
    <row r="51" spans="1:10" x14ac:dyDescent="0.25">
      <c r="A51" s="35"/>
      <c r="B51" s="11" t="s">
        <v>61</v>
      </c>
      <c r="C51" s="11" t="s">
        <v>12</v>
      </c>
      <c r="D51" s="11" t="s">
        <v>55</v>
      </c>
      <c r="E51" s="12">
        <v>36.590000000000003</v>
      </c>
      <c r="F51" s="12">
        <v>5.8788378957545993</v>
      </c>
      <c r="G51" s="12">
        <v>42.468837895754604</v>
      </c>
      <c r="H51" s="12" t="s">
        <v>14</v>
      </c>
      <c r="I51" s="13">
        <f>G51*850</f>
        <v>36098.512211391411</v>
      </c>
      <c r="J51" s="18" t="s">
        <v>119</v>
      </c>
    </row>
    <row r="52" spans="1:10" x14ac:dyDescent="0.25">
      <c r="A52" s="36"/>
      <c r="B52" s="19"/>
      <c r="C52" s="19"/>
      <c r="D52" s="19"/>
      <c r="E52" s="20"/>
      <c r="F52" s="20"/>
      <c r="G52" s="20"/>
      <c r="H52" s="20"/>
      <c r="I52" s="21"/>
      <c r="J52" s="22"/>
    </row>
    <row r="53" spans="1:10" x14ac:dyDescent="0.25">
      <c r="A53" s="35"/>
      <c r="B53" s="11" t="s">
        <v>62</v>
      </c>
      <c r="C53" s="11" t="s">
        <v>22</v>
      </c>
      <c r="D53" s="11" t="s">
        <v>63</v>
      </c>
      <c r="E53" s="12">
        <v>50.68</v>
      </c>
      <c r="F53" s="12">
        <v>8.1426483890910912</v>
      </c>
      <c r="G53" s="12">
        <v>58.822648389091093</v>
      </c>
      <c r="H53" s="12" t="s">
        <v>14</v>
      </c>
      <c r="I53" s="13">
        <f t="shared" ref="I53:I54" si="8">G53*850</f>
        <v>49999.251130727425</v>
      </c>
      <c r="J53" s="14"/>
    </row>
    <row r="54" spans="1:10" x14ac:dyDescent="0.25">
      <c r="A54" s="35"/>
      <c r="B54" s="23" t="s">
        <v>64</v>
      </c>
      <c r="C54" s="23" t="s">
        <v>16</v>
      </c>
      <c r="D54" s="23" t="s">
        <v>63</v>
      </c>
      <c r="E54" s="24">
        <v>61.47</v>
      </c>
      <c r="F54" s="24">
        <v>9.8762548634062632</v>
      </c>
      <c r="G54" s="24">
        <v>71.346254863406259</v>
      </c>
      <c r="H54" s="24" t="s">
        <v>14</v>
      </c>
      <c r="I54" s="13">
        <f t="shared" si="8"/>
        <v>60644.316633895323</v>
      </c>
      <c r="J54" s="25"/>
    </row>
    <row r="55" spans="1:10" x14ac:dyDescent="0.25">
      <c r="A55" s="35"/>
      <c r="B55" s="11" t="s">
        <v>65</v>
      </c>
      <c r="C55" s="11" t="s">
        <v>16</v>
      </c>
      <c r="D55" s="11" t="s">
        <v>63</v>
      </c>
      <c r="E55" s="12">
        <v>61.47</v>
      </c>
      <c r="F55" s="12">
        <v>9.8762548634062632</v>
      </c>
      <c r="G55" s="12">
        <v>71.346254863406259</v>
      </c>
      <c r="H55" s="12" t="s">
        <v>19</v>
      </c>
      <c r="I55" s="13">
        <f t="shared" ref="I55:I58" si="9">G55*900</f>
        <v>64211.629377065634</v>
      </c>
      <c r="J55" s="14"/>
    </row>
    <row r="56" spans="1:10" x14ac:dyDescent="0.25">
      <c r="A56" s="35"/>
      <c r="B56" s="11" t="s">
        <v>66</v>
      </c>
      <c r="C56" s="11" t="s">
        <v>22</v>
      </c>
      <c r="D56" s="11" t="s">
        <v>63</v>
      </c>
      <c r="E56" s="12">
        <v>48.97</v>
      </c>
      <c r="F56" s="12">
        <v>7.867906306507316</v>
      </c>
      <c r="G56" s="12">
        <v>56.837906306507314</v>
      </c>
      <c r="H56" s="12" t="s">
        <v>19</v>
      </c>
      <c r="I56" s="13">
        <f t="shared" si="9"/>
        <v>51154.115675856585</v>
      </c>
      <c r="J56" s="14"/>
    </row>
    <row r="57" spans="1:10" x14ac:dyDescent="0.25">
      <c r="A57" s="35"/>
      <c r="B57" s="11" t="s">
        <v>67</v>
      </c>
      <c r="C57" s="11" t="s">
        <v>22</v>
      </c>
      <c r="D57" s="11" t="s">
        <v>63</v>
      </c>
      <c r="E57" s="12">
        <v>50</v>
      </c>
      <c r="F57" s="12">
        <v>8.0333942275957906</v>
      </c>
      <c r="G57" s="12">
        <v>58.033394227595792</v>
      </c>
      <c r="H57" s="12" t="s">
        <v>19</v>
      </c>
      <c r="I57" s="13">
        <f t="shared" si="9"/>
        <v>52230.054804836211</v>
      </c>
      <c r="J57" s="14"/>
    </row>
    <row r="58" spans="1:10" x14ac:dyDescent="0.25">
      <c r="A58" s="35"/>
      <c r="B58" s="11" t="s">
        <v>68</v>
      </c>
      <c r="C58" s="11" t="s">
        <v>22</v>
      </c>
      <c r="D58" s="11" t="s">
        <v>63</v>
      </c>
      <c r="E58" s="12">
        <v>52.51</v>
      </c>
      <c r="F58" s="12">
        <v>8.4366706178210968</v>
      </c>
      <c r="G58" s="12">
        <v>60.946670617821098</v>
      </c>
      <c r="H58" s="12" t="s">
        <v>19</v>
      </c>
      <c r="I58" s="13">
        <f t="shared" si="9"/>
        <v>54852.003556038988</v>
      </c>
      <c r="J58" s="18" t="s">
        <v>119</v>
      </c>
    </row>
    <row r="59" spans="1:10" x14ac:dyDescent="0.25">
      <c r="A59" s="35"/>
      <c r="B59" s="11" t="s">
        <v>69</v>
      </c>
      <c r="C59" s="11" t="s">
        <v>12</v>
      </c>
      <c r="D59" s="11" t="s">
        <v>63</v>
      </c>
      <c r="E59" s="12">
        <v>36.590000000000003</v>
      </c>
      <c r="F59" s="12">
        <v>5.8788378957545993</v>
      </c>
      <c r="G59" s="12">
        <v>42.468837895754604</v>
      </c>
      <c r="H59" s="12" t="s">
        <v>14</v>
      </c>
      <c r="I59" s="13">
        <f>G59*850</f>
        <v>36098.512211391411</v>
      </c>
      <c r="J59" s="18" t="s">
        <v>119</v>
      </c>
    </row>
    <row r="60" spans="1:10" x14ac:dyDescent="0.25">
      <c r="A60" s="34" t="s">
        <v>70</v>
      </c>
      <c r="B60" s="34"/>
      <c r="C60" s="34"/>
      <c r="D60" s="34"/>
      <c r="E60" s="34"/>
      <c r="F60" s="34"/>
      <c r="G60" s="34"/>
      <c r="H60" s="8"/>
      <c r="I60" s="26"/>
      <c r="J60" s="10"/>
    </row>
    <row r="61" spans="1:10" x14ac:dyDescent="0.25">
      <c r="A61" s="35"/>
      <c r="B61" s="11" t="s">
        <v>71</v>
      </c>
      <c r="C61" s="11" t="s">
        <v>12</v>
      </c>
      <c r="D61" s="11" t="s">
        <v>13</v>
      </c>
      <c r="E61" s="12">
        <v>36.590000000000003</v>
      </c>
      <c r="F61" s="12">
        <v>5.8788378957545993</v>
      </c>
      <c r="G61" s="12">
        <v>42.468837895754604</v>
      </c>
      <c r="H61" s="12" t="s">
        <v>14</v>
      </c>
      <c r="I61" s="13">
        <f>G61*850</f>
        <v>36098.512211391411</v>
      </c>
      <c r="J61" s="18" t="s">
        <v>119</v>
      </c>
    </row>
    <row r="62" spans="1:10" x14ac:dyDescent="0.25">
      <c r="A62" s="35"/>
      <c r="B62" s="11" t="s">
        <v>72</v>
      </c>
      <c r="C62" s="11"/>
      <c r="D62" s="11" t="s">
        <v>13</v>
      </c>
      <c r="E62" s="11">
        <v>9.07</v>
      </c>
      <c r="F62" s="12"/>
      <c r="G62" s="12"/>
      <c r="H62" s="12"/>
      <c r="I62" s="13"/>
      <c r="J62" s="14"/>
    </row>
    <row r="63" spans="1:10" x14ac:dyDescent="0.25">
      <c r="A63" s="35"/>
      <c r="B63" s="11" t="s">
        <v>73</v>
      </c>
      <c r="C63" s="11" t="s">
        <v>22</v>
      </c>
      <c r="D63" s="11" t="s">
        <v>13</v>
      </c>
      <c r="E63" s="12">
        <v>54.09</v>
      </c>
      <c r="F63" s="12">
        <v>8.6905258754131243</v>
      </c>
      <c r="G63" s="12">
        <v>62.780525875413126</v>
      </c>
      <c r="H63" s="12" t="s">
        <v>19</v>
      </c>
      <c r="I63" s="13">
        <f>G63*900</f>
        <v>56502.473287871813</v>
      </c>
      <c r="J63" s="18" t="s">
        <v>119</v>
      </c>
    </row>
    <row r="64" spans="1:10" x14ac:dyDescent="0.25">
      <c r="A64" s="35"/>
      <c r="B64" s="11" t="s">
        <v>74</v>
      </c>
      <c r="C64" s="11"/>
      <c r="D64" s="11" t="s">
        <v>13</v>
      </c>
      <c r="E64" s="11">
        <v>11.05</v>
      </c>
      <c r="F64" s="12"/>
      <c r="G64" s="12"/>
      <c r="H64" s="12"/>
      <c r="I64" s="13"/>
      <c r="J64" s="14"/>
    </row>
    <row r="65" spans="1:10" x14ac:dyDescent="0.25">
      <c r="A65" s="35"/>
      <c r="B65" s="11" t="s">
        <v>75</v>
      </c>
      <c r="C65" s="11" t="s">
        <v>22</v>
      </c>
      <c r="D65" s="11" t="s">
        <v>13</v>
      </c>
      <c r="E65" s="12">
        <v>50</v>
      </c>
      <c r="F65" s="12">
        <v>8.0333942275957906</v>
      </c>
      <c r="G65" s="12">
        <v>58.033394227595792</v>
      </c>
      <c r="H65" s="12" t="s">
        <v>19</v>
      </c>
      <c r="I65" s="13">
        <f>G65*900</f>
        <v>52230.054804836211</v>
      </c>
      <c r="J65" s="14"/>
    </row>
    <row r="66" spans="1:10" x14ac:dyDescent="0.25">
      <c r="A66" s="35"/>
      <c r="B66" s="11" t="s">
        <v>76</v>
      </c>
      <c r="C66" s="11"/>
      <c r="D66" s="11" t="s">
        <v>13</v>
      </c>
      <c r="E66" s="11">
        <v>14.45</v>
      </c>
      <c r="F66" s="12"/>
      <c r="G66" s="12"/>
      <c r="H66" s="12"/>
      <c r="I66" s="13"/>
      <c r="J66" s="14"/>
    </row>
    <row r="67" spans="1:10" x14ac:dyDescent="0.25">
      <c r="A67" s="35"/>
      <c r="B67" s="11" t="s">
        <v>77</v>
      </c>
      <c r="C67" s="11" t="s">
        <v>22</v>
      </c>
      <c r="D67" s="11" t="s">
        <v>13</v>
      </c>
      <c r="E67" s="12">
        <v>49.98</v>
      </c>
      <c r="F67" s="12">
        <v>8.0301808699047506</v>
      </c>
      <c r="G67" s="12">
        <v>58.010180869904744</v>
      </c>
      <c r="H67" s="12" t="s">
        <v>19</v>
      </c>
      <c r="I67" s="13">
        <f>G67*900</f>
        <v>52209.162782914267</v>
      </c>
      <c r="J67" s="14"/>
    </row>
    <row r="68" spans="1:10" x14ac:dyDescent="0.25">
      <c r="A68" s="35"/>
      <c r="B68" s="11" t="s">
        <v>78</v>
      </c>
      <c r="C68" s="11"/>
      <c r="D68" s="11" t="s">
        <v>13</v>
      </c>
      <c r="E68" s="11">
        <v>14.55</v>
      </c>
      <c r="F68" s="12"/>
      <c r="G68" s="12"/>
      <c r="H68" s="12"/>
      <c r="I68" s="13"/>
      <c r="J68" s="14"/>
    </row>
    <row r="69" spans="1:10" x14ac:dyDescent="0.25">
      <c r="A69" s="35"/>
      <c r="B69" s="11" t="s">
        <v>79</v>
      </c>
      <c r="C69" s="11" t="s">
        <v>16</v>
      </c>
      <c r="D69" s="11" t="s">
        <v>13</v>
      </c>
      <c r="E69" s="12">
        <v>59.67</v>
      </c>
      <c r="F69" s="12">
        <v>9.5870526712128168</v>
      </c>
      <c r="G69" s="12">
        <v>69.257052671212818</v>
      </c>
      <c r="H69" s="12" t="s">
        <v>19</v>
      </c>
      <c r="I69" s="13">
        <f>G69*900</f>
        <v>62331.347404091539</v>
      </c>
      <c r="J69" s="14"/>
    </row>
    <row r="70" spans="1:10" x14ac:dyDescent="0.25">
      <c r="A70" s="35"/>
      <c r="B70" s="11" t="s">
        <v>80</v>
      </c>
      <c r="C70" s="11"/>
      <c r="D70" s="11" t="s">
        <v>13</v>
      </c>
      <c r="E70" s="11">
        <v>9.41</v>
      </c>
      <c r="F70" s="12"/>
      <c r="G70" s="12"/>
      <c r="H70" s="12"/>
      <c r="I70" s="13"/>
      <c r="J70" s="14"/>
    </row>
    <row r="71" spans="1:10" x14ac:dyDescent="0.25">
      <c r="A71" s="35"/>
      <c r="B71" s="11" t="s">
        <v>81</v>
      </c>
      <c r="C71" s="11" t="s">
        <v>16</v>
      </c>
      <c r="D71" s="11" t="s">
        <v>13</v>
      </c>
      <c r="E71" s="12">
        <v>59.67</v>
      </c>
      <c r="F71" s="12">
        <v>9.5870526712128168</v>
      </c>
      <c r="G71" s="12">
        <v>69.257052671212818</v>
      </c>
      <c r="H71" s="12" t="s">
        <v>14</v>
      </c>
      <c r="I71" s="13">
        <f>G71*850</f>
        <v>58868.494770530895</v>
      </c>
      <c r="J71" s="14"/>
    </row>
    <row r="72" spans="1:10" x14ac:dyDescent="0.25">
      <c r="A72" s="35"/>
      <c r="B72" s="15" t="s">
        <v>82</v>
      </c>
      <c r="C72" s="15"/>
      <c r="D72" s="15" t="s">
        <v>13</v>
      </c>
      <c r="E72" s="15">
        <v>6.85</v>
      </c>
      <c r="F72" s="16"/>
      <c r="G72" s="16"/>
      <c r="H72" s="16"/>
      <c r="I72" s="17"/>
      <c r="J72" s="18"/>
    </row>
    <row r="73" spans="1:10" x14ac:dyDescent="0.25">
      <c r="A73" s="35"/>
      <c r="B73" s="11" t="s">
        <v>83</v>
      </c>
      <c r="C73" s="11" t="s">
        <v>12</v>
      </c>
      <c r="D73" s="11" t="s">
        <v>13</v>
      </c>
      <c r="E73" s="12">
        <v>28.25</v>
      </c>
      <c r="F73" s="12">
        <v>4.5388677385916205</v>
      </c>
      <c r="G73" s="12">
        <v>32.78886773859162</v>
      </c>
      <c r="H73" s="12" t="s">
        <v>14</v>
      </c>
      <c r="I73" s="13">
        <f>G73*850</f>
        <v>27870.537577802876</v>
      </c>
      <c r="J73" s="14" t="s">
        <v>119</v>
      </c>
    </row>
    <row r="74" spans="1:10" x14ac:dyDescent="0.25">
      <c r="A74" s="36"/>
      <c r="B74" s="19"/>
      <c r="C74" s="19"/>
      <c r="D74" s="19"/>
      <c r="E74" s="20"/>
      <c r="F74" s="20"/>
      <c r="G74" s="20"/>
      <c r="H74" s="20"/>
      <c r="I74" s="21"/>
      <c r="J74" s="22"/>
    </row>
    <row r="75" spans="1:10" x14ac:dyDescent="0.25">
      <c r="A75" s="35"/>
      <c r="B75" s="11" t="s">
        <v>84</v>
      </c>
      <c r="C75" s="11" t="s">
        <v>12</v>
      </c>
      <c r="D75" s="11" t="s">
        <v>31</v>
      </c>
      <c r="E75" s="12">
        <v>36.630000000000003</v>
      </c>
      <c r="F75" s="12">
        <v>5.8852646111366758</v>
      </c>
      <c r="G75" s="12">
        <v>42.515264611136679</v>
      </c>
      <c r="H75" s="12" t="s">
        <v>14</v>
      </c>
      <c r="I75" s="13">
        <f>G75*850</f>
        <v>36137.974919466178</v>
      </c>
      <c r="J75" s="14" t="s">
        <v>119</v>
      </c>
    </row>
    <row r="76" spans="1:10" x14ac:dyDescent="0.25">
      <c r="A76" s="35"/>
      <c r="B76" s="30" t="s">
        <v>85</v>
      </c>
      <c r="C76" s="30" t="s">
        <v>22</v>
      </c>
      <c r="D76" s="30" t="s">
        <v>31</v>
      </c>
      <c r="E76" s="31">
        <v>54.09</v>
      </c>
      <c r="F76" s="31">
        <v>8.6905258754131243</v>
      </c>
      <c r="G76" s="31">
        <v>62.780525875413126</v>
      </c>
      <c r="H76" s="31" t="s">
        <v>19</v>
      </c>
      <c r="I76" s="32">
        <f t="shared" ref="I76:I79" si="10">G76*900</f>
        <v>56502.473287871813</v>
      </c>
      <c r="J76" s="25"/>
    </row>
    <row r="77" spans="1:10" x14ac:dyDescent="0.25">
      <c r="A77" s="35"/>
      <c r="B77" s="11" t="s">
        <v>86</v>
      </c>
      <c r="C77" s="11" t="s">
        <v>22</v>
      </c>
      <c r="D77" s="11" t="s">
        <v>31</v>
      </c>
      <c r="E77" s="12">
        <v>50</v>
      </c>
      <c r="F77" s="12">
        <v>8.0333942275957906</v>
      </c>
      <c r="G77" s="12">
        <v>58.033394227595792</v>
      </c>
      <c r="H77" s="12" t="s">
        <v>19</v>
      </c>
      <c r="I77" s="13">
        <f t="shared" si="10"/>
        <v>52230.054804836211</v>
      </c>
      <c r="J77" s="14"/>
    </row>
    <row r="78" spans="1:10" x14ac:dyDescent="0.25">
      <c r="A78" s="35"/>
      <c r="B78" s="11" t="s">
        <v>87</v>
      </c>
      <c r="C78" s="11" t="s">
        <v>22</v>
      </c>
      <c r="D78" s="11" t="s">
        <v>31</v>
      </c>
      <c r="E78" s="12">
        <v>49.98</v>
      </c>
      <c r="F78" s="12">
        <v>8.0301808699047506</v>
      </c>
      <c r="G78" s="12">
        <v>58.010180869904744</v>
      </c>
      <c r="H78" s="12" t="s">
        <v>19</v>
      </c>
      <c r="I78" s="13">
        <f t="shared" si="10"/>
        <v>52209.162782914267</v>
      </c>
      <c r="J78" s="14"/>
    </row>
    <row r="79" spans="1:10" x14ac:dyDescent="0.25">
      <c r="A79" s="35"/>
      <c r="B79" s="11" t="s">
        <v>88</v>
      </c>
      <c r="C79" s="11" t="s">
        <v>16</v>
      </c>
      <c r="D79" s="11" t="s">
        <v>31</v>
      </c>
      <c r="E79" s="12">
        <v>61.39</v>
      </c>
      <c r="F79" s="12">
        <v>9.8634014326421102</v>
      </c>
      <c r="G79" s="12">
        <v>71.253401432642107</v>
      </c>
      <c r="H79" s="12" t="s">
        <v>19</v>
      </c>
      <c r="I79" s="13">
        <f t="shared" si="10"/>
        <v>64128.061289377896</v>
      </c>
      <c r="J79" s="14"/>
    </row>
    <row r="80" spans="1:10" x14ac:dyDescent="0.25">
      <c r="A80" s="35"/>
      <c r="B80" s="15" t="s">
        <v>89</v>
      </c>
      <c r="C80" s="15" t="s">
        <v>16</v>
      </c>
      <c r="D80" s="15" t="s">
        <v>31</v>
      </c>
      <c r="E80" s="16">
        <v>61.39</v>
      </c>
      <c r="F80" s="16">
        <v>9.8634014326421102</v>
      </c>
      <c r="G80" s="16">
        <v>71.253401432642107</v>
      </c>
      <c r="H80" s="16" t="s">
        <v>14</v>
      </c>
      <c r="I80" s="13">
        <f t="shared" ref="I80:I81" si="11">G80*850</f>
        <v>60565.39121774579</v>
      </c>
      <c r="J80" s="18"/>
    </row>
    <row r="81" spans="1:10" x14ac:dyDescent="0.25">
      <c r="A81" s="35"/>
      <c r="B81" s="11" t="s">
        <v>90</v>
      </c>
      <c r="C81" s="11" t="s">
        <v>22</v>
      </c>
      <c r="D81" s="11" t="s">
        <v>31</v>
      </c>
      <c r="E81" s="12">
        <v>50.68</v>
      </c>
      <c r="F81" s="12">
        <v>8.1426483890910912</v>
      </c>
      <c r="G81" s="12">
        <v>58.822648389091093</v>
      </c>
      <c r="H81" s="12" t="s">
        <v>14</v>
      </c>
      <c r="I81" s="13">
        <f t="shared" si="11"/>
        <v>49999.251130727425</v>
      </c>
      <c r="J81" s="14"/>
    </row>
    <row r="82" spans="1:10" x14ac:dyDescent="0.25">
      <c r="A82" s="36"/>
      <c r="B82" s="19"/>
      <c r="C82" s="19"/>
      <c r="D82" s="19"/>
      <c r="E82" s="20"/>
      <c r="F82" s="20"/>
      <c r="G82" s="20"/>
      <c r="H82" s="20"/>
      <c r="I82" s="21"/>
      <c r="J82" s="22"/>
    </row>
    <row r="83" spans="1:10" x14ac:dyDescent="0.25">
      <c r="A83" s="35"/>
      <c r="B83" s="11" t="s">
        <v>91</v>
      </c>
      <c r="C83" s="11" t="s">
        <v>12</v>
      </c>
      <c r="D83" s="11" t="s">
        <v>39</v>
      </c>
      <c r="E83" s="12">
        <v>36.590000000000003</v>
      </c>
      <c r="F83" s="12">
        <v>5.8788378957545993</v>
      </c>
      <c r="G83" s="12">
        <v>42.468837895754604</v>
      </c>
      <c r="H83" s="12" t="s">
        <v>14</v>
      </c>
      <c r="I83" s="13">
        <f>G83*850</f>
        <v>36098.512211391411</v>
      </c>
      <c r="J83" s="18" t="s">
        <v>119</v>
      </c>
    </row>
    <row r="84" spans="1:10" x14ac:dyDescent="0.25">
      <c r="A84" s="35"/>
      <c r="B84" s="23" t="s">
        <v>92</v>
      </c>
      <c r="C84" s="23" t="s">
        <v>22</v>
      </c>
      <c r="D84" s="23" t="s">
        <v>39</v>
      </c>
      <c r="E84" s="24">
        <v>52.51</v>
      </c>
      <c r="F84" s="24">
        <v>8.4366706178210968</v>
      </c>
      <c r="G84" s="24">
        <v>60.946670617821098</v>
      </c>
      <c r="H84" s="24" t="s">
        <v>19</v>
      </c>
      <c r="I84" s="13">
        <f t="shared" ref="I84:I87" si="12">G84*900</f>
        <v>54852.003556038988</v>
      </c>
      <c r="J84" s="18" t="s">
        <v>119</v>
      </c>
    </row>
    <row r="85" spans="1:10" x14ac:dyDescent="0.25">
      <c r="A85" s="35"/>
      <c r="B85" s="11" t="s">
        <v>93</v>
      </c>
      <c r="C85" s="11" t="s">
        <v>22</v>
      </c>
      <c r="D85" s="11" t="s">
        <v>39</v>
      </c>
      <c r="E85" s="12">
        <v>50</v>
      </c>
      <c r="F85" s="12">
        <v>8.0333942275957906</v>
      </c>
      <c r="G85" s="12">
        <v>58.033394227595792</v>
      </c>
      <c r="H85" s="12" t="s">
        <v>19</v>
      </c>
      <c r="I85" s="13">
        <f t="shared" si="12"/>
        <v>52230.054804836211</v>
      </c>
      <c r="J85" s="14"/>
    </row>
    <row r="86" spans="1:10" x14ac:dyDescent="0.25">
      <c r="A86" s="35"/>
      <c r="B86" s="11" t="s">
        <v>94</v>
      </c>
      <c r="C86" s="11" t="s">
        <v>22</v>
      </c>
      <c r="D86" s="11" t="s">
        <v>39</v>
      </c>
      <c r="E86" s="12">
        <v>49.67</v>
      </c>
      <c r="F86" s="12">
        <v>7.9803738256936585</v>
      </c>
      <c r="G86" s="12">
        <v>57.650373825693663</v>
      </c>
      <c r="H86" s="12" t="s">
        <v>19</v>
      </c>
      <c r="I86" s="13">
        <f t="shared" si="12"/>
        <v>51885.336443124295</v>
      </c>
      <c r="J86" s="14"/>
    </row>
    <row r="87" spans="1:10" x14ac:dyDescent="0.25">
      <c r="A87" s="35"/>
      <c r="B87" s="11" t="s">
        <v>95</v>
      </c>
      <c r="C87" s="11" t="s">
        <v>16</v>
      </c>
      <c r="D87" s="11" t="s">
        <v>39</v>
      </c>
      <c r="E87" s="12">
        <v>61.47</v>
      </c>
      <c r="F87" s="12">
        <v>9.8762548634062632</v>
      </c>
      <c r="G87" s="12">
        <v>71.346254863406259</v>
      </c>
      <c r="H87" s="12" t="s">
        <v>19</v>
      </c>
      <c r="I87" s="13">
        <f t="shared" si="12"/>
        <v>64211.629377065634</v>
      </c>
      <c r="J87" s="14"/>
    </row>
    <row r="88" spans="1:10" x14ac:dyDescent="0.25">
      <c r="A88" s="35"/>
      <c r="B88" s="15" t="s">
        <v>96</v>
      </c>
      <c r="C88" s="15" t="s">
        <v>16</v>
      </c>
      <c r="D88" s="15" t="s">
        <v>39</v>
      </c>
      <c r="E88" s="16">
        <v>61.47</v>
      </c>
      <c r="F88" s="16">
        <v>9.8762548634062632</v>
      </c>
      <c r="G88" s="16">
        <v>71.346254863406259</v>
      </c>
      <c r="H88" s="16" t="s">
        <v>14</v>
      </c>
      <c r="I88" s="13">
        <f t="shared" ref="I88:I89" si="13">G88*850</f>
        <v>60644.316633895323</v>
      </c>
      <c r="J88" s="18"/>
    </row>
    <row r="89" spans="1:10" x14ac:dyDescent="0.25">
      <c r="A89" s="35"/>
      <c r="B89" s="11" t="s">
        <v>97</v>
      </c>
      <c r="C89" s="11" t="s">
        <v>22</v>
      </c>
      <c r="D89" s="11" t="s">
        <v>39</v>
      </c>
      <c r="E89" s="12">
        <v>50.68</v>
      </c>
      <c r="F89" s="12">
        <v>8.1426483890910912</v>
      </c>
      <c r="G89" s="12">
        <v>58.822648389091093</v>
      </c>
      <c r="H89" s="12" t="s">
        <v>14</v>
      </c>
      <c r="I89" s="13">
        <f t="shared" si="13"/>
        <v>49999.251130727425</v>
      </c>
      <c r="J89" s="14"/>
    </row>
    <row r="90" spans="1:10" x14ac:dyDescent="0.25">
      <c r="A90" s="36"/>
      <c r="B90" s="19"/>
      <c r="C90" s="19"/>
      <c r="D90" s="19"/>
      <c r="E90" s="20"/>
      <c r="F90" s="20"/>
      <c r="G90" s="20"/>
      <c r="H90" s="20"/>
      <c r="I90" s="21"/>
      <c r="J90" s="22"/>
    </row>
    <row r="91" spans="1:10" x14ac:dyDescent="0.25">
      <c r="A91" s="35"/>
      <c r="B91" s="11" t="s">
        <v>98</v>
      </c>
      <c r="C91" s="11" t="s">
        <v>12</v>
      </c>
      <c r="D91" s="11" t="s">
        <v>47</v>
      </c>
      <c r="E91" s="12">
        <v>36.590000000000003</v>
      </c>
      <c r="F91" s="12">
        <v>5.8788378957545993</v>
      </c>
      <c r="G91" s="12">
        <v>42.468837895754604</v>
      </c>
      <c r="H91" s="12" t="s">
        <v>14</v>
      </c>
      <c r="I91" s="13">
        <f>G91*850</f>
        <v>36098.512211391411</v>
      </c>
      <c r="J91" s="18" t="s">
        <v>119</v>
      </c>
    </row>
    <row r="92" spans="1:10" x14ac:dyDescent="0.25">
      <c r="A92" s="35"/>
      <c r="B92" s="23" t="s">
        <v>99</v>
      </c>
      <c r="C92" s="23" t="s">
        <v>22</v>
      </c>
      <c r="D92" s="23" t="s">
        <v>47</v>
      </c>
      <c r="E92" s="24">
        <v>52.51</v>
      </c>
      <c r="F92" s="24">
        <v>8.4366706178210968</v>
      </c>
      <c r="G92" s="24">
        <v>60.946670617821098</v>
      </c>
      <c r="H92" s="24" t="s">
        <v>19</v>
      </c>
      <c r="I92" s="13">
        <f t="shared" ref="I92:I95" si="14">G92*900</f>
        <v>54852.003556038988</v>
      </c>
      <c r="J92" s="18" t="s">
        <v>119</v>
      </c>
    </row>
    <row r="93" spans="1:10" x14ac:dyDescent="0.25">
      <c r="A93" s="35"/>
      <c r="B93" s="11" t="s">
        <v>100</v>
      </c>
      <c r="C93" s="11" t="s">
        <v>22</v>
      </c>
      <c r="D93" s="11" t="s">
        <v>47</v>
      </c>
      <c r="E93" s="12">
        <v>50</v>
      </c>
      <c r="F93" s="12">
        <v>8.0333942275957906</v>
      </c>
      <c r="G93" s="12">
        <v>58.033394227595792</v>
      </c>
      <c r="H93" s="12" t="s">
        <v>19</v>
      </c>
      <c r="I93" s="13">
        <f t="shared" si="14"/>
        <v>52230.054804836211</v>
      </c>
      <c r="J93" s="14"/>
    </row>
    <row r="94" spans="1:10" x14ac:dyDescent="0.25">
      <c r="A94" s="35"/>
      <c r="B94" s="11" t="s">
        <v>101</v>
      </c>
      <c r="C94" s="11" t="s">
        <v>22</v>
      </c>
      <c r="D94" s="11" t="s">
        <v>47</v>
      </c>
      <c r="E94" s="12">
        <v>49.67</v>
      </c>
      <c r="F94" s="12">
        <v>7.9803738256936585</v>
      </c>
      <c r="G94" s="12">
        <v>57.650373825693663</v>
      </c>
      <c r="H94" s="12" t="s">
        <v>19</v>
      </c>
      <c r="I94" s="13">
        <f t="shared" si="14"/>
        <v>51885.336443124295</v>
      </c>
      <c r="J94" s="18" t="s">
        <v>119</v>
      </c>
    </row>
    <row r="95" spans="1:10" x14ac:dyDescent="0.25">
      <c r="A95" s="35"/>
      <c r="B95" s="11" t="s">
        <v>102</v>
      </c>
      <c r="C95" s="11" t="s">
        <v>16</v>
      </c>
      <c r="D95" s="11" t="s">
        <v>47</v>
      </c>
      <c r="E95" s="12">
        <v>61.47</v>
      </c>
      <c r="F95" s="12">
        <v>9.8762548634062632</v>
      </c>
      <c r="G95" s="12">
        <v>71.346254863406259</v>
      </c>
      <c r="H95" s="12" t="s">
        <v>19</v>
      </c>
      <c r="I95" s="13">
        <f t="shared" si="14"/>
        <v>64211.629377065634</v>
      </c>
      <c r="J95" s="14"/>
    </row>
    <row r="96" spans="1:10" x14ac:dyDescent="0.25">
      <c r="A96" s="35"/>
      <c r="B96" s="15" t="s">
        <v>103</v>
      </c>
      <c r="C96" s="15" t="s">
        <v>16</v>
      </c>
      <c r="D96" s="15" t="s">
        <v>47</v>
      </c>
      <c r="E96" s="16">
        <v>61.47</v>
      </c>
      <c r="F96" s="16">
        <v>9.8762548634062632</v>
      </c>
      <c r="G96" s="16">
        <v>71.346254863406259</v>
      </c>
      <c r="H96" s="16" t="s">
        <v>14</v>
      </c>
      <c r="I96" s="13">
        <f t="shared" ref="I96:I97" si="15">G96*850</f>
        <v>60644.316633895323</v>
      </c>
      <c r="J96" s="18" t="s">
        <v>119</v>
      </c>
    </row>
    <row r="97" spans="1:10" x14ac:dyDescent="0.25">
      <c r="A97" s="35"/>
      <c r="B97" s="11" t="s">
        <v>104</v>
      </c>
      <c r="C97" s="11" t="s">
        <v>22</v>
      </c>
      <c r="D97" s="11" t="s">
        <v>47</v>
      </c>
      <c r="E97" s="12">
        <v>50.68</v>
      </c>
      <c r="F97" s="12">
        <v>8.1426483890910912</v>
      </c>
      <c r="G97" s="12">
        <v>58.822648389091093</v>
      </c>
      <c r="H97" s="12" t="s">
        <v>14</v>
      </c>
      <c r="I97" s="13">
        <f t="shared" si="15"/>
        <v>49999.251130727425</v>
      </c>
      <c r="J97" s="14"/>
    </row>
    <row r="98" spans="1:10" x14ac:dyDescent="0.25">
      <c r="A98" s="36"/>
      <c r="B98" s="19"/>
      <c r="C98" s="19"/>
      <c r="D98" s="19"/>
      <c r="E98" s="20"/>
      <c r="F98" s="20"/>
      <c r="G98" s="20"/>
      <c r="H98" s="20"/>
      <c r="I98" s="21"/>
      <c r="J98" s="22"/>
    </row>
    <row r="99" spans="1:10" x14ac:dyDescent="0.25">
      <c r="A99" s="35"/>
      <c r="B99" s="11" t="s">
        <v>105</v>
      </c>
      <c r="C99" s="11" t="s">
        <v>12</v>
      </c>
      <c r="D99" s="11" t="s">
        <v>55</v>
      </c>
      <c r="E99" s="12">
        <v>36.590000000000003</v>
      </c>
      <c r="F99" s="12">
        <v>5.8788378957545993</v>
      </c>
      <c r="G99" s="12">
        <v>42.468837895754604</v>
      </c>
      <c r="H99" s="12" t="s">
        <v>14</v>
      </c>
      <c r="I99" s="13">
        <f>G99*850</f>
        <v>36098.512211391411</v>
      </c>
      <c r="J99" s="14" t="s">
        <v>119</v>
      </c>
    </row>
    <row r="100" spans="1:10" x14ac:dyDescent="0.25">
      <c r="A100" s="35"/>
      <c r="B100" s="23" t="s">
        <v>106</v>
      </c>
      <c r="C100" s="23" t="s">
        <v>22</v>
      </c>
      <c r="D100" s="23" t="s">
        <v>55</v>
      </c>
      <c r="E100" s="24">
        <v>52.51</v>
      </c>
      <c r="F100" s="24">
        <v>8.4366706178210968</v>
      </c>
      <c r="G100" s="24">
        <v>60.946670617821098</v>
      </c>
      <c r="H100" s="24" t="s">
        <v>19</v>
      </c>
      <c r="I100" s="13">
        <f t="shared" ref="I100:I103" si="16">G100*900</f>
        <v>54852.003556038988</v>
      </c>
      <c r="J100" s="14" t="s">
        <v>119</v>
      </c>
    </row>
    <row r="101" spans="1:10" x14ac:dyDescent="0.25">
      <c r="A101" s="35"/>
      <c r="B101" s="11" t="s">
        <v>107</v>
      </c>
      <c r="C101" s="11" t="s">
        <v>22</v>
      </c>
      <c r="D101" s="11" t="s">
        <v>55</v>
      </c>
      <c r="E101" s="12">
        <v>50</v>
      </c>
      <c r="F101" s="12">
        <v>8.0333942275957906</v>
      </c>
      <c r="G101" s="12">
        <v>58.033394227595792</v>
      </c>
      <c r="H101" s="12" t="s">
        <v>19</v>
      </c>
      <c r="I101" s="13">
        <f t="shared" si="16"/>
        <v>52230.054804836211</v>
      </c>
      <c r="J101" s="14" t="s">
        <v>119</v>
      </c>
    </row>
    <row r="102" spans="1:10" x14ac:dyDescent="0.25">
      <c r="A102" s="35"/>
      <c r="B102" s="11" t="s">
        <v>108</v>
      </c>
      <c r="C102" s="11" t="s">
        <v>22</v>
      </c>
      <c r="D102" s="11" t="s">
        <v>55</v>
      </c>
      <c r="E102" s="12">
        <v>49.67</v>
      </c>
      <c r="F102" s="12">
        <v>7.9803738256936585</v>
      </c>
      <c r="G102" s="12">
        <v>57.650373825693663</v>
      </c>
      <c r="H102" s="12" t="s">
        <v>19</v>
      </c>
      <c r="I102" s="13">
        <f t="shared" si="16"/>
        <v>51885.336443124295</v>
      </c>
      <c r="J102" s="14"/>
    </row>
    <row r="103" spans="1:10" x14ac:dyDescent="0.25">
      <c r="A103" s="35"/>
      <c r="B103" s="11" t="s">
        <v>109</v>
      </c>
      <c r="C103" s="11" t="s">
        <v>16</v>
      </c>
      <c r="D103" s="11" t="s">
        <v>55</v>
      </c>
      <c r="E103" s="12">
        <v>61.47</v>
      </c>
      <c r="F103" s="12">
        <v>9.8762548634062632</v>
      </c>
      <c r="G103" s="12">
        <v>71.346254863406259</v>
      </c>
      <c r="H103" s="12" t="s">
        <v>19</v>
      </c>
      <c r="I103" s="13">
        <f t="shared" si="16"/>
        <v>64211.629377065634</v>
      </c>
      <c r="J103" s="14"/>
    </row>
    <row r="104" spans="1:10" x14ac:dyDescent="0.25">
      <c r="A104" s="35"/>
      <c r="B104" s="15" t="s">
        <v>110</v>
      </c>
      <c r="C104" s="15" t="s">
        <v>16</v>
      </c>
      <c r="D104" s="15" t="s">
        <v>55</v>
      </c>
      <c r="E104" s="16">
        <v>61.47</v>
      </c>
      <c r="F104" s="16">
        <v>9.8762548634062632</v>
      </c>
      <c r="G104" s="16">
        <v>71.346254863406259</v>
      </c>
      <c r="H104" s="16" t="s">
        <v>14</v>
      </c>
      <c r="I104" s="13">
        <f t="shared" ref="I104:I105" si="17">G104*850</f>
        <v>60644.316633895323</v>
      </c>
      <c r="J104" s="14" t="s">
        <v>119</v>
      </c>
    </row>
    <row r="105" spans="1:10" x14ac:dyDescent="0.25">
      <c r="A105" s="35"/>
      <c r="B105" s="11" t="s">
        <v>111</v>
      </c>
      <c r="C105" s="11" t="s">
        <v>22</v>
      </c>
      <c r="D105" s="11" t="s">
        <v>55</v>
      </c>
      <c r="E105" s="12">
        <v>50.68</v>
      </c>
      <c r="F105" s="12">
        <v>8.1426483890910912</v>
      </c>
      <c r="G105" s="12">
        <v>58.822648389091093</v>
      </c>
      <c r="H105" s="12" t="s">
        <v>14</v>
      </c>
      <c r="I105" s="13">
        <f t="shared" si="17"/>
        <v>49999.251130727425</v>
      </c>
      <c r="J105" s="14" t="s">
        <v>119</v>
      </c>
    </row>
    <row r="106" spans="1:10" x14ac:dyDescent="0.25">
      <c r="A106" s="36"/>
      <c r="B106" s="19"/>
      <c r="C106" s="19"/>
      <c r="D106" s="19"/>
      <c r="E106" s="20"/>
      <c r="F106" s="20"/>
      <c r="G106" s="20"/>
      <c r="H106" s="20"/>
      <c r="I106" s="21"/>
      <c r="J106" s="22"/>
    </row>
    <row r="107" spans="1:10" x14ac:dyDescent="0.25">
      <c r="A107" s="35"/>
      <c r="B107" s="11" t="s">
        <v>112</v>
      </c>
      <c r="C107" s="11" t="s">
        <v>12</v>
      </c>
      <c r="D107" s="11" t="s">
        <v>63</v>
      </c>
      <c r="E107" s="12">
        <v>36.590000000000003</v>
      </c>
      <c r="F107" s="12">
        <v>5.8788378957545993</v>
      </c>
      <c r="G107" s="12">
        <v>42.468837895754604</v>
      </c>
      <c r="H107" s="12" t="s">
        <v>14</v>
      </c>
      <c r="I107" s="13">
        <f>G107*850</f>
        <v>36098.512211391411</v>
      </c>
      <c r="J107" s="18" t="s">
        <v>119</v>
      </c>
    </row>
    <row r="108" spans="1:10" x14ac:dyDescent="0.25">
      <c r="A108" s="35"/>
      <c r="B108" s="23" t="s">
        <v>113</v>
      </c>
      <c r="C108" s="23" t="s">
        <v>22</v>
      </c>
      <c r="D108" s="23" t="s">
        <v>63</v>
      </c>
      <c r="E108" s="24">
        <v>52.51</v>
      </c>
      <c r="F108" s="24">
        <v>8.4366706178210968</v>
      </c>
      <c r="G108" s="24">
        <v>60.946670617821098</v>
      </c>
      <c r="H108" s="24" t="s">
        <v>19</v>
      </c>
      <c r="I108" s="13">
        <f t="shared" ref="I108:I111" si="18">G108*900</f>
        <v>54852.003556038988</v>
      </c>
      <c r="J108" s="14" t="s">
        <v>119</v>
      </c>
    </row>
    <row r="109" spans="1:10" x14ac:dyDescent="0.25">
      <c r="A109" s="35"/>
      <c r="B109" s="11" t="s">
        <v>114</v>
      </c>
      <c r="C109" s="11" t="s">
        <v>22</v>
      </c>
      <c r="D109" s="11" t="s">
        <v>63</v>
      </c>
      <c r="E109" s="12">
        <v>50</v>
      </c>
      <c r="F109" s="12">
        <v>8.0333942275957906</v>
      </c>
      <c r="G109" s="12">
        <v>58.033394227595792</v>
      </c>
      <c r="H109" s="12" t="s">
        <v>19</v>
      </c>
      <c r="I109" s="13">
        <f t="shared" si="18"/>
        <v>52230.054804836211</v>
      </c>
      <c r="J109" s="14"/>
    </row>
    <row r="110" spans="1:10" x14ac:dyDescent="0.25">
      <c r="A110" s="35"/>
      <c r="B110" s="11" t="s">
        <v>115</v>
      </c>
      <c r="C110" s="11" t="s">
        <v>22</v>
      </c>
      <c r="D110" s="11" t="s">
        <v>63</v>
      </c>
      <c r="E110" s="12">
        <v>48.97</v>
      </c>
      <c r="F110" s="12">
        <v>7.867906306507316</v>
      </c>
      <c r="G110" s="12">
        <v>56.837906306507314</v>
      </c>
      <c r="H110" s="12" t="s">
        <v>19</v>
      </c>
      <c r="I110" s="13">
        <f t="shared" si="18"/>
        <v>51154.115675856585</v>
      </c>
      <c r="J110" s="14"/>
    </row>
    <row r="111" spans="1:10" x14ac:dyDescent="0.25">
      <c r="A111" s="35"/>
      <c r="B111" s="11" t="s">
        <v>116</v>
      </c>
      <c r="C111" s="11" t="s">
        <v>16</v>
      </c>
      <c r="D111" s="11" t="s">
        <v>63</v>
      </c>
      <c r="E111" s="12">
        <v>61.47</v>
      </c>
      <c r="F111" s="12">
        <v>9.8762548634062632</v>
      </c>
      <c r="G111" s="12">
        <v>71.346254863406259</v>
      </c>
      <c r="H111" s="12" t="s">
        <v>19</v>
      </c>
      <c r="I111" s="13">
        <f t="shared" si="18"/>
        <v>64211.629377065634</v>
      </c>
      <c r="J111" s="14"/>
    </row>
    <row r="112" spans="1:10" x14ac:dyDescent="0.25">
      <c r="A112" s="35"/>
      <c r="B112" s="11" t="s">
        <v>117</v>
      </c>
      <c r="C112" s="11" t="s">
        <v>16</v>
      </c>
      <c r="D112" s="11" t="s">
        <v>63</v>
      </c>
      <c r="E112" s="12">
        <v>61.47</v>
      </c>
      <c r="F112" s="12">
        <v>9.8762548634062632</v>
      </c>
      <c r="G112" s="12">
        <v>71.346254863406259</v>
      </c>
      <c r="H112" s="12" t="s">
        <v>14</v>
      </c>
      <c r="I112" s="13">
        <f t="shared" ref="I112:I113" si="19">G112*850</f>
        <v>60644.316633895323</v>
      </c>
      <c r="J112" s="14" t="s">
        <v>119</v>
      </c>
    </row>
    <row r="113" spans="1:10" x14ac:dyDescent="0.25">
      <c r="A113" s="35"/>
      <c r="B113" s="11" t="s">
        <v>118</v>
      </c>
      <c r="C113" s="11" t="s">
        <v>22</v>
      </c>
      <c r="D113" s="11" t="s">
        <v>63</v>
      </c>
      <c r="E113" s="12">
        <v>50.68</v>
      </c>
      <c r="F113" s="12">
        <v>8.1426483890910912</v>
      </c>
      <c r="G113" s="12">
        <v>58.822648389091093</v>
      </c>
      <c r="H113" s="12" t="s">
        <v>14</v>
      </c>
      <c r="I113" s="13">
        <f t="shared" si="19"/>
        <v>49999.251130727425</v>
      </c>
      <c r="J113" s="14"/>
    </row>
  </sheetData>
  <mergeCells count="5">
    <mergeCell ref="A3:I3"/>
    <mergeCell ref="A6:G6"/>
    <mergeCell ref="A7:A59"/>
    <mergeCell ref="A60:G60"/>
    <mergeCell ref="A61:A1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2014-03-15T10:25:15Z</dcterms:modified>
</cp:coreProperties>
</file>